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8270" windowHeight="9450" activeTab="0"/>
  </bookViews>
  <sheets>
    <sheet name="12．内灘町歴史民俗資料館「風と砂の館」の入館状況" sheetId="1" r:id="rId1"/>
  </sheets>
  <definedNames/>
  <calcPr fullCalcOnLoad="1"/>
</workbook>
</file>

<file path=xl/comments1.xml><?xml version="1.0" encoding="utf-8"?>
<comments xmlns="http://schemas.openxmlformats.org/spreadsheetml/2006/main">
  <authors>
    <author>user1</author>
  </authors>
  <commentList>
    <comment ref="K8" authorId="0">
      <text>
        <r>
          <rPr>
            <sz val="9"/>
            <rFont val="ＭＳ Ｐゴシック"/>
            <family val="3"/>
          </rPr>
          <t xml:space="preserve">
白帆台保育園</t>
        </r>
      </text>
    </comment>
  </commentList>
</comments>
</file>

<file path=xl/sharedStrings.xml><?xml version="1.0" encoding="utf-8"?>
<sst xmlns="http://schemas.openxmlformats.org/spreadsheetml/2006/main" count="39" uniqueCount="30">
  <si>
    <t>単位：人</t>
  </si>
  <si>
    <t>区　　　　分</t>
  </si>
  <si>
    <t>平　成</t>
  </si>
  <si>
    <t>４月</t>
  </si>
  <si>
    <t>５月</t>
  </si>
  <si>
    <t>６月</t>
  </si>
  <si>
    <t>７月</t>
  </si>
  <si>
    <t>８月</t>
  </si>
  <si>
    <t>９月</t>
  </si>
  <si>
    <t>10月</t>
  </si>
  <si>
    <t>11月</t>
  </si>
  <si>
    <t>12月</t>
  </si>
  <si>
    <t>１月</t>
  </si>
  <si>
    <t>２月</t>
  </si>
  <si>
    <t>３月</t>
  </si>
  <si>
    <t>個人</t>
  </si>
  <si>
    <t>一　　　　般</t>
  </si>
  <si>
    <t>団体</t>
  </si>
  <si>
    <t>免除</t>
  </si>
  <si>
    <t>小計</t>
  </si>
  <si>
    <t>合　　　　計</t>
  </si>
  <si>
    <t>24年度</t>
  </si>
  <si>
    <t>25年度</t>
  </si>
  <si>
    <t>資料：教育委員会教育部生涯学習課</t>
  </si>
  <si>
    <t>平　成</t>
  </si>
  <si>
    <t>26年度</t>
  </si>
  <si>
    <t>高校生以下</t>
  </si>
  <si>
    <t>27年度</t>
  </si>
  <si>
    <t>28年度</t>
  </si>
  <si>
    <t>※平成24年度より高校生以下の入館料が免除となった。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</si>
</sst>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;\-#,##0;&quot;-&quot;"/>
  </numFmts>
  <fonts count="42">
    <font>
      <sz val="11"/>
      <name val="ＭＳ Ｐゴシック"/>
      <family val="3"/>
    </font>
    <font>
      <b/>
      <sz val="12"/>
      <name val="ＭＳ 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sz val="9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8"/>
      <name val="ＭＳ Ｐゴシック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/>
      <right style="hair"/>
      <top>
        <color indexed="63"/>
      </top>
      <bottom style="thin"/>
    </border>
    <border>
      <left style="hair"/>
      <right style="hair"/>
      <top style="hair"/>
      <bottom style="thin"/>
    </border>
    <border>
      <left style="hair"/>
      <right style="thin"/>
      <top>
        <color indexed="63"/>
      </top>
      <bottom style="hair"/>
    </border>
    <border>
      <left style="hair"/>
      <right style="thin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thin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 diagonalUp="1">
      <left style="hair"/>
      <right style="hair"/>
      <top style="hair"/>
      <bottom style="hair"/>
      <diagonal style="hair"/>
    </border>
    <border diagonalUp="1">
      <left style="hair"/>
      <right style="thin"/>
      <top style="hair"/>
      <bottom style="hair"/>
      <diagonal style="hair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9" fillId="31" borderId="4" applyNumberFormat="0" applyAlignment="0" applyProtection="0"/>
    <xf numFmtId="0" fontId="40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vertical="center"/>
      <protection hidden="1"/>
    </xf>
    <xf numFmtId="0" fontId="3" fillId="0" borderId="0" xfId="0" applyFont="1" applyFill="1" applyAlignment="1" applyProtection="1">
      <alignment horizontal="right" vertical="center"/>
      <protection hidden="1"/>
    </xf>
    <xf numFmtId="0" fontId="3" fillId="0" borderId="10" xfId="0" applyFont="1" applyFill="1" applyBorder="1" applyAlignment="1" applyProtection="1">
      <alignment horizontal="center" vertical="center" wrapText="1"/>
      <protection hidden="1"/>
    </xf>
    <xf numFmtId="0" fontId="3" fillId="0" borderId="11" xfId="0" applyFont="1" applyFill="1" applyBorder="1" applyAlignment="1" applyProtection="1">
      <alignment horizontal="center" vertical="center" wrapText="1"/>
      <protection hidden="1"/>
    </xf>
    <xf numFmtId="0" fontId="3" fillId="0" borderId="12" xfId="0" applyFont="1" applyFill="1" applyBorder="1" applyAlignment="1" applyProtection="1">
      <alignment horizontal="center" vertical="center" wrapText="1"/>
      <protection hidden="1"/>
    </xf>
    <xf numFmtId="0" fontId="3" fillId="0" borderId="13" xfId="0" applyFont="1" applyFill="1" applyBorder="1" applyAlignment="1" applyProtection="1">
      <alignment horizontal="center" vertical="center" wrapText="1"/>
      <protection hidden="1"/>
    </xf>
    <xf numFmtId="184" fontId="3" fillId="0" borderId="14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5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17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center" vertical="center" wrapText="1"/>
      <protection hidden="1"/>
    </xf>
    <xf numFmtId="0" fontId="3" fillId="0" borderId="18" xfId="0" applyFont="1" applyFill="1" applyBorder="1" applyAlignment="1" applyProtection="1">
      <alignment horizontal="justify" vertical="center" wrapText="1"/>
      <protection hidden="1"/>
    </xf>
    <xf numFmtId="0" fontId="3" fillId="0" borderId="19" xfId="0" applyFont="1" applyFill="1" applyBorder="1" applyAlignment="1" applyProtection="1">
      <alignment horizontal="justify" vertical="center" wrapText="1"/>
      <protection hidden="1"/>
    </xf>
    <xf numFmtId="184" fontId="3" fillId="0" borderId="11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20" xfId="0" applyNumberFormat="1" applyFont="1" applyFill="1" applyBorder="1" applyAlignment="1" applyProtection="1">
      <alignment horizontal="right" vertical="center" wrapText="1"/>
      <protection hidden="1"/>
    </xf>
    <xf numFmtId="0" fontId="5" fillId="0" borderId="0" xfId="0" applyFont="1" applyFill="1" applyAlignment="1" applyProtection="1">
      <alignment vertical="center"/>
      <protection hidden="1"/>
    </xf>
    <xf numFmtId="0" fontId="5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vertical="center"/>
      <protection hidden="1"/>
    </xf>
    <xf numFmtId="0" fontId="0" fillId="0" borderId="0" xfId="0" applyFont="1" applyFill="1" applyAlignment="1" applyProtection="1">
      <alignment/>
      <protection hidden="1"/>
    </xf>
    <xf numFmtId="0" fontId="3" fillId="0" borderId="0" xfId="0" applyFont="1" applyFill="1" applyAlignment="1" applyProtection="1">
      <alignment/>
      <protection hidden="1"/>
    </xf>
    <xf numFmtId="184" fontId="3" fillId="0" borderId="12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3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21" xfId="0" applyNumberFormat="1" applyFont="1" applyFill="1" applyBorder="1" applyAlignment="1" applyProtection="1">
      <alignment horizontal="right" vertical="center" wrapText="1"/>
      <protection hidden="1"/>
    </xf>
    <xf numFmtId="184" fontId="3" fillId="0" borderId="16" xfId="0" applyNumberFormat="1" applyFont="1" applyFill="1" applyBorder="1" applyAlignment="1" applyProtection="1">
      <alignment horizontal="right" vertical="center" wrapText="1"/>
      <protection hidden="1"/>
    </xf>
    <xf numFmtId="0" fontId="3" fillId="0" borderId="22" xfId="0" applyFont="1" applyFill="1" applyBorder="1" applyAlignment="1" applyProtection="1">
      <alignment horizontal="center" vertical="center" wrapText="1"/>
      <protection hidden="1"/>
    </xf>
    <xf numFmtId="0" fontId="3" fillId="0" borderId="23" xfId="0" applyFont="1" applyFill="1" applyBorder="1" applyAlignment="1" applyProtection="1">
      <alignment horizontal="center" vertical="center" wrapText="1"/>
      <protection hidden="1"/>
    </xf>
    <xf numFmtId="0" fontId="3" fillId="0" borderId="24" xfId="0" applyFont="1" applyFill="1" applyBorder="1" applyAlignment="1" applyProtection="1">
      <alignment horizontal="center" vertical="center" wrapText="1"/>
      <protection hidden="1"/>
    </xf>
    <xf numFmtId="0" fontId="3" fillId="0" borderId="16" xfId="0" applyFont="1" applyFill="1" applyBorder="1" applyAlignment="1" applyProtection="1">
      <alignment horizontal="center" vertical="center" wrapText="1"/>
      <protection hidden="1"/>
    </xf>
    <xf numFmtId="0" fontId="3" fillId="0" borderId="25" xfId="0" applyFont="1" applyFill="1" applyBorder="1" applyAlignment="1" applyProtection="1">
      <alignment horizontal="center" vertical="center" textRotation="255" wrapText="1"/>
      <protection hidden="1"/>
    </xf>
    <xf numFmtId="0" fontId="3" fillId="0" borderId="26" xfId="0" applyFont="1" applyFill="1" applyBorder="1" applyAlignment="1" applyProtection="1">
      <alignment horizontal="center" vertical="center" textRotation="255" wrapText="1"/>
      <protection hidden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15"/>
  <sheetViews>
    <sheetView showGridLines="0" tabSelected="1" view="pageLayout" workbookViewId="0" topLeftCell="A1">
      <selection activeCell="J19" sqref="J19"/>
    </sheetView>
  </sheetViews>
  <sheetFormatPr defaultColWidth="9.00390625" defaultRowHeight="13.5"/>
  <cols>
    <col min="1" max="1" width="4.50390625" style="20" customWidth="1"/>
    <col min="2" max="2" width="11.875" style="20" customWidth="1"/>
    <col min="3" max="7" width="7.50390625" style="20" customWidth="1"/>
    <col min="8" max="19" width="6.50390625" style="20" customWidth="1"/>
    <col min="20" max="16384" width="9.00390625" style="20" customWidth="1"/>
  </cols>
  <sheetData>
    <row r="1" spans="1:19" ht="16.5" customHeight="1">
      <c r="A1" s="1"/>
      <c r="B1" s="19"/>
      <c r="C1" s="19"/>
      <c r="D1" s="19"/>
      <c r="E1" s="19"/>
      <c r="F1" s="19"/>
      <c r="G1" s="19"/>
      <c r="H1" s="19"/>
      <c r="I1" s="19"/>
      <c r="J1" s="19"/>
      <c r="K1" s="2"/>
      <c r="L1" s="19"/>
      <c r="M1" s="19"/>
      <c r="N1" s="19"/>
      <c r="O1" s="19"/>
      <c r="P1" s="19"/>
      <c r="Q1" s="19"/>
      <c r="R1" s="19"/>
      <c r="S1" s="3"/>
    </row>
    <row r="2" spans="1:19" ht="15.75" customHeight="1">
      <c r="A2" s="1"/>
      <c r="B2" s="19"/>
      <c r="C2" s="19"/>
      <c r="D2" s="19"/>
      <c r="E2" s="19"/>
      <c r="F2" s="19"/>
      <c r="G2" s="19"/>
      <c r="H2" s="19"/>
      <c r="I2" s="19"/>
      <c r="J2" s="19"/>
      <c r="K2" s="2"/>
      <c r="L2" s="19"/>
      <c r="M2" s="19"/>
      <c r="N2" s="19"/>
      <c r="O2" s="19"/>
      <c r="P2" s="19"/>
      <c r="Q2" s="19"/>
      <c r="R2" s="19"/>
      <c r="S2" s="3" t="s">
        <v>0</v>
      </c>
    </row>
    <row r="3" spans="1:19" ht="20.25" customHeight="1">
      <c r="A3" s="26" t="s">
        <v>1</v>
      </c>
      <c r="B3" s="27"/>
      <c r="C3" s="11" t="s">
        <v>2</v>
      </c>
      <c r="D3" s="11" t="s">
        <v>2</v>
      </c>
      <c r="E3" s="11" t="s">
        <v>2</v>
      </c>
      <c r="F3" s="11" t="s">
        <v>24</v>
      </c>
      <c r="G3" s="11" t="s">
        <v>2</v>
      </c>
      <c r="H3" s="12"/>
      <c r="I3" s="12"/>
      <c r="J3" s="12"/>
      <c r="K3" s="13"/>
      <c r="L3" s="13"/>
      <c r="M3" s="13"/>
      <c r="N3" s="13"/>
      <c r="O3" s="13"/>
      <c r="P3" s="13"/>
      <c r="Q3" s="13"/>
      <c r="R3" s="13"/>
      <c r="S3" s="14"/>
    </row>
    <row r="4" spans="1:19" ht="20.25" customHeight="1">
      <c r="A4" s="28"/>
      <c r="B4" s="29"/>
      <c r="C4" s="4" t="s">
        <v>21</v>
      </c>
      <c r="D4" s="4" t="s">
        <v>22</v>
      </c>
      <c r="E4" s="4" t="s">
        <v>25</v>
      </c>
      <c r="F4" s="4" t="s">
        <v>27</v>
      </c>
      <c r="G4" s="4" t="s">
        <v>28</v>
      </c>
      <c r="H4" s="5" t="s">
        <v>3</v>
      </c>
      <c r="I4" s="5" t="s">
        <v>4</v>
      </c>
      <c r="J4" s="5" t="s">
        <v>5</v>
      </c>
      <c r="K4" s="5" t="s">
        <v>6</v>
      </c>
      <c r="L4" s="5" t="s">
        <v>7</v>
      </c>
      <c r="M4" s="5" t="s">
        <v>8</v>
      </c>
      <c r="N4" s="5" t="s">
        <v>9</v>
      </c>
      <c r="O4" s="5" t="s">
        <v>10</v>
      </c>
      <c r="P4" s="5" t="s">
        <v>11</v>
      </c>
      <c r="Q4" s="5" t="s">
        <v>12</v>
      </c>
      <c r="R4" s="5" t="s">
        <v>13</v>
      </c>
      <c r="S4" s="10" t="s">
        <v>14</v>
      </c>
    </row>
    <row r="5" spans="1:19" ht="20.25" customHeight="1">
      <c r="A5" s="30" t="s">
        <v>15</v>
      </c>
      <c r="B5" s="6" t="s">
        <v>16</v>
      </c>
      <c r="C5" s="8">
        <v>745</v>
      </c>
      <c r="D5" s="8">
        <v>589</v>
      </c>
      <c r="E5" s="8">
        <v>504</v>
      </c>
      <c r="F5" s="8">
        <v>689</v>
      </c>
      <c r="G5" s="8">
        <f>SUM(H5:S5)</f>
        <v>768</v>
      </c>
      <c r="H5" s="8">
        <v>66</v>
      </c>
      <c r="I5" s="8">
        <v>54</v>
      </c>
      <c r="J5" s="8">
        <v>96</v>
      </c>
      <c r="K5" s="8">
        <v>74</v>
      </c>
      <c r="L5" s="8">
        <v>86</v>
      </c>
      <c r="M5" s="8">
        <v>58</v>
      </c>
      <c r="N5" s="8">
        <v>60</v>
      </c>
      <c r="O5" s="8">
        <v>81</v>
      </c>
      <c r="P5" s="8">
        <v>88</v>
      </c>
      <c r="Q5" s="8">
        <v>17</v>
      </c>
      <c r="R5" s="8">
        <v>23</v>
      </c>
      <c r="S5" s="22">
        <v>65</v>
      </c>
    </row>
    <row r="6" spans="1:19" ht="20.25" customHeight="1">
      <c r="A6" s="31"/>
      <c r="B6" s="7" t="s">
        <v>26</v>
      </c>
      <c r="C6" s="9">
        <v>140</v>
      </c>
      <c r="D6" s="9">
        <v>305</v>
      </c>
      <c r="E6" s="9">
        <v>136</v>
      </c>
      <c r="F6" s="9">
        <v>352</v>
      </c>
      <c r="G6" s="9">
        <f aca="true" t="shared" si="0" ref="G6:G12">SUM(H6:S6)</f>
        <v>168</v>
      </c>
      <c r="H6" s="9">
        <v>16</v>
      </c>
      <c r="I6" s="9">
        <v>68</v>
      </c>
      <c r="J6" s="9">
        <v>17</v>
      </c>
      <c r="K6" s="9">
        <v>7</v>
      </c>
      <c r="L6" s="9">
        <v>14</v>
      </c>
      <c r="M6" s="9">
        <v>6</v>
      </c>
      <c r="N6" s="9">
        <v>19</v>
      </c>
      <c r="O6" s="9">
        <v>8</v>
      </c>
      <c r="P6" s="9">
        <v>4</v>
      </c>
      <c r="Q6" s="9">
        <v>0</v>
      </c>
      <c r="R6" s="9">
        <v>3</v>
      </c>
      <c r="S6" s="23">
        <v>6</v>
      </c>
    </row>
    <row r="7" spans="1:19" ht="20.25" customHeight="1">
      <c r="A7" s="31" t="s">
        <v>17</v>
      </c>
      <c r="B7" s="7" t="s">
        <v>16</v>
      </c>
      <c r="C7" s="9">
        <v>347</v>
      </c>
      <c r="D7" s="9">
        <v>341</v>
      </c>
      <c r="E7" s="9">
        <v>332</v>
      </c>
      <c r="F7" s="9">
        <v>236</v>
      </c>
      <c r="G7" s="9">
        <f t="shared" si="0"/>
        <v>393</v>
      </c>
      <c r="H7" s="9">
        <v>0</v>
      </c>
      <c r="I7" s="9">
        <v>27</v>
      </c>
      <c r="J7" s="9">
        <v>69</v>
      </c>
      <c r="K7" s="9">
        <v>21</v>
      </c>
      <c r="L7" s="9">
        <v>131</v>
      </c>
      <c r="M7" s="9">
        <v>43</v>
      </c>
      <c r="N7" s="9">
        <v>51</v>
      </c>
      <c r="O7" s="9">
        <v>25</v>
      </c>
      <c r="P7" s="9">
        <v>0</v>
      </c>
      <c r="Q7" s="9">
        <v>0</v>
      </c>
      <c r="R7" s="9">
        <v>0</v>
      </c>
      <c r="S7" s="23">
        <v>26</v>
      </c>
    </row>
    <row r="8" spans="1:19" ht="20.25" customHeight="1">
      <c r="A8" s="31"/>
      <c r="B8" s="7" t="s">
        <v>26</v>
      </c>
      <c r="C8" s="9">
        <v>435</v>
      </c>
      <c r="D8" s="9">
        <v>328</v>
      </c>
      <c r="E8" s="9">
        <v>226</v>
      </c>
      <c r="F8" s="9">
        <v>265</v>
      </c>
      <c r="G8" s="9">
        <f t="shared" si="0"/>
        <v>166</v>
      </c>
      <c r="H8" s="9">
        <v>0</v>
      </c>
      <c r="I8" s="9">
        <v>0</v>
      </c>
      <c r="J8" s="9">
        <v>0</v>
      </c>
      <c r="K8" s="9">
        <v>35</v>
      </c>
      <c r="L8" s="9">
        <v>0</v>
      </c>
      <c r="M8" s="9">
        <v>0</v>
      </c>
      <c r="N8" s="9">
        <v>0</v>
      </c>
      <c r="O8" s="9">
        <v>0</v>
      </c>
      <c r="P8" s="9">
        <v>0</v>
      </c>
      <c r="Q8" s="9">
        <v>99</v>
      </c>
      <c r="R8" s="9">
        <v>32</v>
      </c>
      <c r="S8" s="23">
        <v>0</v>
      </c>
    </row>
    <row r="9" spans="1:19" ht="20.25" customHeight="1">
      <c r="A9" s="31" t="s">
        <v>18</v>
      </c>
      <c r="B9" s="7" t="s">
        <v>16</v>
      </c>
      <c r="C9" s="9">
        <v>708</v>
      </c>
      <c r="D9" s="9">
        <v>481</v>
      </c>
      <c r="E9" s="9">
        <v>369</v>
      </c>
      <c r="F9" s="9">
        <v>526</v>
      </c>
      <c r="G9" s="9">
        <f t="shared" si="0"/>
        <v>555</v>
      </c>
      <c r="H9" s="9">
        <v>3</v>
      </c>
      <c r="I9" s="9">
        <v>185</v>
      </c>
      <c r="J9" s="9">
        <v>14</v>
      </c>
      <c r="K9" s="9">
        <v>63</v>
      </c>
      <c r="L9" s="9">
        <v>157</v>
      </c>
      <c r="M9" s="9">
        <v>2</v>
      </c>
      <c r="N9" s="9">
        <v>42</v>
      </c>
      <c r="O9" s="9">
        <v>47</v>
      </c>
      <c r="P9" s="9">
        <v>14</v>
      </c>
      <c r="Q9" s="9">
        <v>10</v>
      </c>
      <c r="R9" s="9">
        <v>8</v>
      </c>
      <c r="S9" s="23">
        <v>10</v>
      </c>
    </row>
    <row r="10" spans="1:19" ht="20.25" customHeight="1">
      <c r="A10" s="31"/>
      <c r="B10" s="7" t="s">
        <v>26</v>
      </c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24"/>
    </row>
    <row r="11" spans="1:19" ht="20.25" customHeight="1">
      <c r="A11" s="31" t="s">
        <v>19</v>
      </c>
      <c r="B11" s="7" t="s">
        <v>16</v>
      </c>
      <c r="C11" s="9">
        <v>1800</v>
      </c>
      <c r="D11" s="9">
        <v>1411</v>
      </c>
      <c r="E11" s="9">
        <v>1205</v>
      </c>
      <c r="F11" s="9">
        <v>1451</v>
      </c>
      <c r="G11" s="9">
        <f t="shared" si="0"/>
        <v>1716</v>
      </c>
      <c r="H11" s="9">
        <f>H5+H7+H9</f>
        <v>69</v>
      </c>
      <c r="I11" s="9">
        <f aca="true" t="shared" si="1" ref="I11:S11">I5+I7+I9</f>
        <v>266</v>
      </c>
      <c r="J11" s="9">
        <f t="shared" si="1"/>
        <v>179</v>
      </c>
      <c r="K11" s="9">
        <f t="shared" si="1"/>
        <v>158</v>
      </c>
      <c r="L11" s="9">
        <f t="shared" si="1"/>
        <v>374</v>
      </c>
      <c r="M11" s="9">
        <f t="shared" si="1"/>
        <v>103</v>
      </c>
      <c r="N11" s="9">
        <f t="shared" si="1"/>
        <v>153</v>
      </c>
      <c r="O11" s="9">
        <f t="shared" si="1"/>
        <v>153</v>
      </c>
      <c r="P11" s="9">
        <f t="shared" si="1"/>
        <v>102</v>
      </c>
      <c r="Q11" s="9">
        <f t="shared" si="1"/>
        <v>27</v>
      </c>
      <c r="R11" s="9">
        <f t="shared" si="1"/>
        <v>31</v>
      </c>
      <c r="S11" s="23">
        <f t="shared" si="1"/>
        <v>101</v>
      </c>
    </row>
    <row r="12" spans="1:19" ht="20.25" customHeight="1">
      <c r="A12" s="31"/>
      <c r="B12" s="7" t="s">
        <v>26</v>
      </c>
      <c r="C12" s="9">
        <v>575</v>
      </c>
      <c r="D12" s="9">
        <v>633</v>
      </c>
      <c r="E12" s="9">
        <v>362</v>
      </c>
      <c r="F12" s="9">
        <v>617</v>
      </c>
      <c r="G12" s="9">
        <f t="shared" si="0"/>
        <v>334</v>
      </c>
      <c r="H12" s="9">
        <f>H6+H8</f>
        <v>16</v>
      </c>
      <c r="I12" s="9">
        <f aca="true" t="shared" si="2" ref="I12:S12">I6+I8</f>
        <v>68</v>
      </c>
      <c r="J12" s="9">
        <f t="shared" si="2"/>
        <v>17</v>
      </c>
      <c r="K12" s="9">
        <f t="shared" si="2"/>
        <v>42</v>
      </c>
      <c r="L12" s="9">
        <f t="shared" si="2"/>
        <v>14</v>
      </c>
      <c r="M12" s="9">
        <f t="shared" si="2"/>
        <v>6</v>
      </c>
      <c r="N12" s="9">
        <f t="shared" si="2"/>
        <v>19</v>
      </c>
      <c r="O12" s="9">
        <f t="shared" si="2"/>
        <v>8</v>
      </c>
      <c r="P12" s="9">
        <f t="shared" si="2"/>
        <v>4</v>
      </c>
      <c r="Q12" s="9">
        <f t="shared" si="2"/>
        <v>99</v>
      </c>
      <c r="R12" s="9">
        <f t="shared" si="2"/>
        <v>35</v>
      </c>
      <c r="S12" s="23">
        <f t="shared" si="2"/>
        <v>6</v>
      </c>
    </row>
    <row r="13" spans="1:19" ht="20.25" customHeight="1">
      <c r="A13" s="28" t="s">
        <v>20</v>
      </c>
      <c r="B13" s="29"/>
      <c r="C13" s="15">
        <f>SUM(C11:C12)</f>
        <v>2375</v>
      </c>
      <c r="D13" s="15">
        <f>SUM(D11:D12)</f>
        <v>2044</v>
      </c>
      <c r="E13" s="15">
        <f>SUM(E11:E12)</f>
        <v>1567</v>
      </c>
      <c r="F13" s="15">
        <f>SUM(F11:F12)</f>
        <v>2068</v>
      </c>
      <c r="G13" s="15">
        <f>SUM(G11:G12)</f>
        <v>2050</v>
      </c>
      <c r="H13" s="15">
        <f>H11+H12</f>
        <v>85</v>
      </c>
      <c r="I13" s="15">
        <f aca="true" t="shared" si="3" ref="I13:S13">I11+I12</f>
        <v>334</v>
      </c>
      <c r="J13" s="15">
        <f t="shared" si="3"/>
        <v>196</v>
      </c>
      <c r="K13" s="15">
        <f t="shared" si="3"/>
        <v>200</v>
      </c>
      <c r="L13" s="15">
        <f t="shared" si="3"/>
        <v>388</v>
      </c>
      <c r="M13" s="15">
        <f t="shared" si="3"/>
        <v>109</v>
      </c>
      <c r="N13" s="15">
        <f t="shared" si="3"/>
        <v>172</v>
      </c>
      <c r="O13" s="15">
        <f t="shared" si="3"/>
        <v>161</v>
      </c>
      <c r="P13" s="15">
        <f t="shared" si="3"/>
        <v>106</v>
      </c>
      <c r="Q13" s="15">
        <f t="shared" si="3"/>
        <v>126</v>
      </c>
      <c r="R13" s="15">
        <f t="shared" si="3"/>
        <v>66</v>
      </c>
      <c r="S13" s="25">
        <f t="shared" si="3"/>
        <v>107</v>
      </c>
    </row>
    <row r="14" spans="1:19" s="18" customFormat="1" ht="13.5">
      <c r="A14" s="17" t="s">
        <v>23</v>
      </c>
      <c r="B14" s="17"/>
      <c r="C14" s="17"/>
      <c r="D14" s="17"/>
      <c r="E14" s="17"/>
      <c r="F14" s="17"/>
      <c r="G14" s="17"/>
      <c r="H14" s="17"/>
      <c r="I14" s="17"/>
      <c r="J14" s="17"/>
      <c r="K14" s="17"/>
      <c r="L14" s="17"/>
      <c r="M14" s="17"/>
      <c r="N14" s="17"/>
      <c r="O14" s="17"/>
      <c r="P14" s="17"/>
      <c r="Q14" s="17"/>
      <c r="R14" s="17"/>
      <c r="S14" s="17"/>
    </row>
    <row r="15" s="18" customFormat="1" ht="13.5">
      <c r="A15" s="21" t="s">
        <v>29</v>
      </c>
    </row>
    <row r="16" s="18" customFormat="1" ht="13.5"/>
    <row r="17" s="18" customFormat="1" ht="13.5"/>
    <row r="18" s="18" customFormat="1" ht="13.5"/>
    <row r="19" s="18" customFormat="1" ht="13.5"/>
    <row r="20" s="18" customFormat="1" ht="13.5"/>
  </sheetData>
  <sheetProtection/>
  <mergeCells count="6">
    <mergeCell ref="A3:B4"/>
    <mergeCell ref="A5:A6"/>
    <mergeCell ref="A7:A8"/>
    <mergeCell ref="A9:A10"/>
    <mergeCell ref="A11:A12"/>
    <mergeCell ref="A13:B13"/>
  </mergeCells>
  <printOptions/>
  <pageMargins left="0.7086614173228347" right="0.7086614173228347" top="0.7480314960629921" bottom="0.7480314960629921" header="0.59375" footer="0.31496062992125984"/>
  <pageSetup horizontalDpi="600" verticalDpi="600" orientation="landscape" paperSize="9" r:id="rId3"/>
  <headerFooter scaleWithDoc="0">
    <oddHeader>&amp;L
&amp;"ＭＳ ゴシック,太字"&amp;12 12．内灘町歴史民俗資料館「風と砂の館」の入館状況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企画調整課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jyoho</dc:creator>
  <cp:keywords/>
  <dc:description/>
  <cp:lastModifiedBy>user1</cp:lastModifiedBy>
  <cp:lastPrinted>2018-03-28T01:39:15Z</cp:lastPrinted>
  <dcterms:created xsi:type="dcterms:W3CDTF">2006-09-06T06:28:28Z</dcterms:created>
  <dcterms:modified xsi:type="dcterms:W3CDTF">2018-03-28T04:26:28Z</dcterms:modified>
  <cp:category/>
  <cp:version/>
  <cp:contentType/>
  <cp:contentStatus/>
</cp:coreProperties>
</file>