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390" windowHeight="9315" activeTab="0"/>
  </bookViews>
  <sheets>
    <sheet name="10．特別会計予算額及び決算額（国民健康保険）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<sst xmlns="http://schemas.openxmlformats.org/spreadsheetml/2006/main" count="59" uniqueCount="51">
  <si>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単位：円</t>
  </si>
  <si>
    <t>区　　　　　　分</t>
  </si>
  <si>
    <t>当初予算額</t>
  </si>
  <si>
    <t>最終予算額</t>
  </si>
  <si>
    <t>総額</t>
  </si>
  <si>
    <t>国民健康保険税</t>
  </si>
  <si>
    <t>一部負担金</t>
  </si>
  <si>
    <t>国庫支出金</t>
  </si>
  <si>
    <t>県支出金</t>
  </si>
  <si>
    <t>財産収入</t>
  </si>
  <si>
    <t>繰入金</t>
  </si>
  <si>
    <t>繰越金</t>
  </si>
  <si>
    <t>諸収入</t>
  </si>
  <si>
    <t>総務費</t>
  </si>
  <si>
    <t>保険給付費</t>
  </si>
  <si>
    <t>共同事業拠出金</t>
  </si>
  <si>
    <t>保健事業費</t>
  </si>
  <si>
    <t>基金積立金</t>
  </si>
  <si>
    <t>公債費</t>
  </si>
  <si>
    <t>諸支出金</t>
  </si>
  <si>
    <t>予備費</t>
  </si>
  <si>
    <t>（歳　入）</t>
  </si>
  <si>
    <t>決　算　額</t>
  </si>
  <si>
    <t>国庫負担金</t>
  </si>
  <si>
    <t>国庫補助金</t>
  </si>
  <si>
    <t>一般会計繰入金</t>
  </si>
  <si>
    <t>基金繰入金</t>
  </si>
  <si>
    <t>延滞金加算金及び過料</t>
  </si>
  <si>
    <t>受託事業収入</t>
  </si>
  <si>
    <t>町債</t>
  </si>
  <si>
    <t xml:space="preserve"> 資料：総務部財政課『内灘町決算書』</t>
  </si>
  <si>
    <t>（歳　出）</t>
  </si>
  <si>
    <t>総務管理費</t>
  </si>
  <si>
    <t>徴税費</t>
  </si>
  <si>
    <t>運営協議会費</t>
  </si>
  <si>
    <t>医療費適正化特別対策事業費</t>
  </si>
  <si>
    <t>療養諸費</t>
  </si>
  <si>
    <t>高額療養費</t>
  </si>
  <si>
    <t>移送費</t>
  </si>
  <si>
    <t>出産育児諸費</t>
  </si>
  <si>
    <t>葬祭費</t>
  </si>
  <si>
    <t>特定健康診査等事業費</t>
  </si>
  <si>
    <t>前年度繰上充用金</t>
  </si>
  <si>
    <t>資料：総務部財政課『内灘町決算書』</t>
  </si>
  <si>
    <t>平　　成　　30　　年　　度</t>
  </si>
  <si>
    <t>国民健康保険事業費納付金</t>
  </si>
  <si>
    <t>医療給付費分</t>
  </si>
  <si>
    <t>後期高齢者支援金分</t>
  </si>
  <si>
    <t>介護納付金分</t>
  </si>
  <si>
    <t>財政安定化基金拠出金</t>
  </si>
  <si>
    <t>雑入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</si>
</sst>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hair"/>
      <right style="thin"/>
      <top style="hair"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hair"/>
      <right style="hair"/>
      <top style="hair"/>
      <bottom style="hair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hair"/>
      <bottom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/>
      <bottom style="hair"/>
    </border>
    <border>
      <left style="thin"/>
      <right style="hair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2" fillId="0" borderId="0" xfId="0" applyNumberFormat="1" applyFont="1" applyFill="1" applyAlignment="1" applyProtection="1">
      <alignment vertical="center"/>
      <protection hidden="1"/>
    </xf>
    <xf numFmtId="176" fontId="0" fillId="0" borderId="0" xfId="0" applyNumberFormat="1" applyFill="1" applyAlignment="1" applyProtection="1">
      <alignment vertical="center"/>
      <protection hidden="1"/>
    </xf>
    <xf numFmtId="176" fontId="0" fillId="0" borderId="0" xfId="0" applyNumberFormat="1" applyFill="1" applyAlignment="1" applyProtection="1">
      <alignment/>
      <protection hidden="1"/>
    </xf>
    <xf numFmtId="176" fontId="8" fillId="0" borderId="0" xfId="0" applyNumberFormat="1" applyFont="1" applyFill="1" applyAlignment="1" applyProtection="1">
      <alignment vertical="center"/>
      <protection hidden="1"/>
    </xf>
    <xf numFmtId="176" fontId="6" fillId="0" borderId="0" xfId="0" applyNumberFormat="1" applyFont="1" applyFill="1" applyAlignment="1" applyProtection="1">
      <alignment horizontal="right" vertical="center"/>
      <protection hidden="1"/>
    </xf>
    <xf numFmtId="176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176" fontId="6" fillId="0" borderId="11" xfId="0" applyNumberFormat="1" applyFont="1" applyFill="1" applyBorder="1" applyAlignment="1" applyProtection="1">
      <alignment horizontal="center" vertical="center" wrapText="1"/>
      <protection hidden="1"/>
    </xf>
    <xf numFmtId="176" fontId="7" fillId="0" borderId="12" xfId="0" applyNumberFormat="1" applyFont="1" applyFill="1" applyBorder="1" applyAlignment="1" applyProtection="1">
      <alignment horizontal="right" vertical="center" wrapText="1" indent="1"/>
      <protection hidden="1"/>
    </xf>
    <xf numFmtId="176" fontId="6" fillId="0" borderId="13" xfId="0" applyNumberFormat="1" applyFont="1" applyFill="1" applyBorder="1" applyAlignment="1" applyProtection="1">
      <alignment horizontal="right" vertical="center" wrapText="1" indent="1"/>
      <protection hidden="1"/>
    </xf>
    <xf numFmtId="176" fontId="6" fillId="0" borderId="0" xfId="0" applyNumberFormat="1" applyFont="1" applyFill="1" applyAlignment="1" applyProtection="1">
      <alignment vertical="center"/>
      <protection hidden="1"/>
    </xf>
    <xf numFmtId="176" fontId="4" fillId="0" borderId="0" xfId="0" applyNumberFormat="1" applyFont="1" applyFill="1" applyAlignment="1" applyProtection="1">
      <alignment vertical="center"/>
      <protection hidden="1"/>
    </xf>
    <xf numFmtId="176" fontId="0" fillId="0" borderId="0" xfId="0" applyNumberFormat="1" applyFill="1" applyBorder="1" applyAlignment="1" applyProtection="1">
      <alignment/>
      <protection hidden="1"/>
    </xf>
    <xf numFmtId="176" fontId="6" fillId="0" borderId="14" xfId="0" applyNumberFormat="1" applyFont="1" applyFill="1" applyBorder="1" applyAlignment="1" applyProtection="1">
      <alignment horizontal="center" vertical="center" wrapText="1"/>
      <protection hidden="1"/>
    </xf>
    <xf numFmtId="176" fontId="0" fillId="0" borderId="15" xfId="0" applyNumberFormat="1" applyFill="1" applyBorder="1" applyAlignment="1" applyProtection="1">
      <alignment/>
      <protection hidden="1"/>
    </xf>
    <xf numFmtId="176" fontId="0" fillId="0" borderId="16" xfId="0" applyNumberFormat="1" applyFill="1" applyBorder="1" applyAlignment="1" applyProtection="1">
      <alignment/>
      <protection hidden="1"/>
    </xf>
    <xf numFmtId="176" fontId="0" fillId="0" borderId="15" xfId="0" applyNumberFormat="1" applyFill="1" applyBorder="1" applyAlignment="1" applyProtection="1">
      <alignment/>
      <protection hidden="1"/>
    </xf>
    <xf numFmtId="176" fontId="6" fillId="0" borderId="15" xfId="0" applyNumberFormat="1" applyFont="1" applyFill="1" applyBorder="1" applyAlignment="1" applyProtection="1">
      <alignment vertical="center" wrapText="1"/>
      <protection hidden="1"/>
    </xf>
    <xf numFmtId="176" fontId="6" fillId="0" borderId="17" xfId="0" applyNumberFormat="1" applyFont="1" applyFill="1" applyBorder="1" applyAlignment="1" applyProtection="1">
      <alignment horizontal="distributed" vertical="center" wrapText="1" indent="1"/>
      <protection hidden="1"/>
    </xf>
    <xf numFmtId="176" fontId="7" fillId="0" borderId="18" xfId="0" applyNumberFormat="1" applyFont="1" applyFill="1" applyBorder="1" applyAlignment="1" applyProtection="1">
      <alignment horizontal="right" vertical="center" wrapText="1" indent="1"/>
      <protection hidden="1"/>
    </xf>
    <xf numFmtId="176" fontId="6" fillId="0" borderId="19" xfId="0" applyNumberFormat="1" applyFont="1" applyFill="1" applyBorder="1" applyAlignment="1" applyProtection="1">
      <alignment horizontal="right" vertical="center" wrapText="1" indent="1"/>
      <protection hidden="1"/>
    </xf>
    <xf numFmtId="176" fontId="6" fillId="0" borderId="13" xfId="0" applyNumberFormat="1" applyFont="1" applyFill="1" applyBorder="1" applyAlignment="1" applyProtection="1">
      <alignment horizontal="right" vertical="center" wrapText="1" indent="1"/>
      <protection hidden="1" locked="0"/>
    </xf>
    <xf numFmtId="176" fontId="6" fillId="0" borderId="20" xfId="0" applyNumberFormat="1" applyFont="1" applyFill="1" applyBorder="1" applyAlignment="1" applyProtection="1">
      <alignment horizontal="right" vertical="center" wrapText="1" indent="1"/>
      <protection hidden="1" locked="0"/>
    </xf>
    <xf numFmtId="176" fontId="6" fillId="0" borderId="17" xfId="0" applyNumberFormat="1" applyFont="1" applyFill="1" applyBorder="1" applyAlignment="1" applyProtection="1">
      <alignment horizontal="right" vertical="center" wrapText="1" indent="1"/>
      <protection hidden="1" locked="0"/>
    </xf>
    <xf numFmtId="176" fontId="6" fillId="0" borderId="21" xfId="0" applyNumberFormat="1" applyFont="1" applyFill="1" applyBorder="1" applyAlignment="1" applyProtection="1">
      <alignment horizontal="right" vertical="center" wrapText="1" indent="1"/>
      <protection hidden="1" locked="0"/>
    </xf>
    <xf numFmtId="176" fontId="6" fillId="0" borderId="22" xfId="0" applyNumberFormat="1" applyFont="1" applyFill="1" applyBorder="1" applyAlignment="1" applyProtection="1">
      <alignment horizontal="right" vertical="center" wrapText="1" indent="1"/>
      <protection hidden="1" locked="0"/>
    </xf>
    <xf numFmtId="176" fontId="6" fillId="0" borderId="23" xfId="0" applyNumberFormat="1" applyFont="1" applyFill="1" applyBorder="1" applyAlignment="1" applyProtection="1">
      <alignment horizontal="right" vertical="center" wrapText="1" indent="1"/>
      <protection hidden="1" locked="0"/>
    </xf>
    <xf numFmtId="176" fontId="6" fillId="0" borderId="10" xfId="0" applyNumberFormat="1" applyFont="1" applyFill="1" applyBorder="1" applyAlignment="1" applyProtection="1">
      <alignment horizontal="right" vertical="center" wrapText="1" indent="1"/>
      <protection hidden="1" locked="0"/>
    </xf>
    <xf numFmtId="176" fontId="6" fillId="0" borderId="11" xfId="0" applyNumberFormat="1" applyFont="1" applyFill="1" applyBorder="1" applyAlignment="1" applyProtection="1">
      <alignment horizontal="right" vertical="center" wrapText="1" indent="1"/>
      <protection hidden="1" locked="0"/>
    </xf>
    <xf numFmtId="176" fontId="6" fillId="0" borderId="14" xfId="0" applyNumberFormat="1" applyFont="1" applyFill="1" applyBorder="1" applyAlignment="1" applyProtection="1">
      <alignment horizontal="right" vertical="center" wrapText="1" indent="1"/>
      <protection hidden="1" locked="0"/>
    </xf>
    <xf numFmtId="176" fontId="6" fillId="0" borderId="19" xfId="0" applyNumberFormat="1" applyFont="1" applyFill="1" applyBorder="1" applyAlignment="1" applyProtection="1">
      <alignment horizontal="distributed" vertical="center" wrapText="1" indent="1"/>
      <protection hidden="1"/>
    </xf>
    <xf numFmtId="176" fontId="6" fillId="0" borderId="16" xfId="0" applyNumberFormat="1" applyFont="1" applyFill="1" applyBorder="1" applyAlignment="1" applyProtection="1">
      <alignment vertical="center" wrapText="1"/>
      <protection hidden="1"/>
    </xf>
    <xf numFmtId="176" fontId="6" fillId="0" borderId="24" xfId="0" applyNumberFormat="1" applyFont="1" applyFill="1" applyBorder="1" applyAlignment="1" applyProtection="1">
      <alignment horizontal="distributed" vertical="center" wrapText="1" indent="1"/>
      <protection hidden="1"/>
    </xf>
    <xf numFmtId="176" fontId="6" fillId="0" borderId="17" xfId="0" applyNumberFormat="1" applyFont="1" applyFill="1" applyBorder="1" applyAlignment="1" applyProtection="1">
      <alignment horizontal="distributed" vertical="center" wrapText="1" indent="1"/>
      <protection hidden="1"/>
    </xf>
    <xf numFmtId="176" fontId="6" fillId="0" borderId="25" xfId="0" applyNumberFormat="1" applyFont="1" applyFill="1" applyBorder="1" applyAlignment="1" applyProtection="1">
      <alignment horizontal="distributed" vertical="center" wrapText="1" indent="1"/>
      <protection hidden="1"/>
    </xf>
    <xf numFmtId="176" fontId="6" fillId="0" borderId="26" xfId="0" applyNumberFormat="1" applyFont="1" applyFill="1" applyBorder="1" applyAlignment="1" applyProtection="1">
      <alignment horizontal="center" vertical="center" wrapText="1"/>
      <protection hidden="1"/>
    </xf>
    <xf numFmtId="176" fontId="0" fillId="0" borderId="27" xfId="0" applyNumberFormat="1" applyBorder="1" applyAlignment="1" applyProtection="1">
      <alignment/>
      <protection hidden="1"/>
    </xf>
    <xf numFmtId="176" fontId="0" fillId="0" borderId="28" xfId="0" applyNumberFormat="1" applyBorder="1" applyAlignment="1" applyProtection="1">
      <alignment/>
      <protection hidden="1"/>
    </xf>
    <xf numFmtId="176" fontId="0" fillId="0" borderId="14" xfId="0" applyNumberFormat="1" applyBorder="1" applyAlignment="1" applyProtection="1">
      <alignment/>
      <protection hidden="1"/>
    </xf>
    <xf numFmtId="176" fontId="6" fillId="0" borderId="29" xfId="0" applyNumberFormat="1" applyFont="1" applyFill="1" applyBorder="1" applyAlignment="1" applyProtection="1">
      <alignment horizontal="center" vertical="center" wrapText="1"/>
      <protection hidden="1"/>
    </xf>
    <xf numFmtId="176" fontId="6" fillId="0" borderId="30" xfId="0" applyNumberFormat="1" applyFont="1" applyFill="1" applyBorder="1" applyAlignment="1" applyProtection="1">
      <alignment horizontal="center" vertical="center" wrapText="1"/>
      <protection hidden="1"/>
    </xf>
    <xf numFmtId="176" fontId="6" fillId="0" borderId="27" xfId="0" applyNumberFormat="1" applyFont="1" applyFill="1" applyBorder="1" applyAlignment="1" applyProtection="1">
      <alignment horizontal="center" vertical="center" wrapText="1"/>
      <protection hidden="1"/>
    </xf>
    <xf numFmtId="176" fontId="7" fillId="0" borderId="15" xfId="0" applyNumberFormat="1" applyFont="1" applyFill="1" applyBorder="1" applyAlignment="1" applyProtection="1">
      <alignment horizontal="distributed" vertical="center" wrapText="1" indent="1"/>
      <protection hidden="1"/>
    </xf>
    <xf numFmtId="176" fontId="7" fillId="0" borderId="31" xfId="0" applyNumberFormat="1" applyFont="1" applyFill="1" applyBorder="1" applyAlignment="1" applyProtection="1">
      <alignment horizontal="distributed" vertical="center" wrapText="1" indent="1"/>
      <protection hidden="1"/>
    </xf>
    <xf numFmtId="176" fontId="7" fillId="0" borderId="26" xfId="0" applyNumberFormat="1" applyFont="1" applyFill="1" applyBorder="1" applyAlignment="1" applyProtection="1">
      <alignment horizontal="distributed" vertical="center" wrapText="1" indent="1"/>
      <protection hidden="1"/>
    </xf>
    <xf numFmtId="176" fontId="7" fillId="0" borderId="27" xfId="0" applyNumberFormat="1" applyFont="1" applyFill="1" applyBorder="1" applyAlignment="1" applyProtection="1">
      <alignment horizontal="distributed" vertical="center" wrapText="1" indent="1"/>
      <protection hidden="1"/>
    </xf>
    <xf numFmtId="176" fontId="6" fillId="0" borderId="32" xfId="0" applyNumberFormat="1" applyFont="1" applyFill="1" applyBorder="1" applyAlignment="1" applyProtection="1">
      <alignment horizontal="distributed" vertical="center" wrapText="1" indent="1"/>
      <protection hidden="1"/>
    </xf>
    <xf numFmtId="176" fontId="6" fillId="0" borderId="23" xfId="0" applyNumberFormat="1" applyFont="1" applyFill="1" applyBorder="1" applyAlignment="1" applyProtection="1">
      <alignment horizontal="distributed" vertical="center" wrapText="1" indent="1"/>
      <protection hidden="1"/>
    </xf>
    <xf numFmtId="176" fontId="6" fillId="0" borderId="26" xfId="0" applyNumberFormat="1" applyFont="1" applyFill="1" applyBorder="1" applyAlignment="1" applyProtection="1">
      <alignment horizontal="center" vertical="center"/>
      <protection hidden="1"/>
    </xf>
    <xf numFmtId="176" fontId="6" fillId="0" borderId="27" xfId="0" applyNumberFormat="1" applyFont="1" applyFill="1" applyBorder="1" applyAlignment="1" applyProtection="1">
      <alignment horizontal="center" vertical="center"/>
      <protection hidden="1"/>
    </xf>
    <xf numFmtId="176" fontId="0" fillId="0" borderId="28" xfId="0" applyNumberFormat="1" applyBorder="1" applyAlignment="1" applyProtection="1">
      <alignment vertical="center"/>
      <protection hidden="1"/>
    </xf>
    <xf numFmtId="176" fontId="0" fillId="0" borderId="14" xfId="0" applyNumberFormat="1" applyBorder="1" applyAlignment="1" applyProtection="1">
      <alignment vertical="center"/>
      <protection hidden="1"/>
    </xf>
    <xf numFmtId="176" fontId="6" fillId="0" borderId="28" xfId="0" applyNumberFormat="1" applyFont="1" applyFill="1" applyBorder="1" applyAlignment="1" applyProtection="1">
      <alignment horizontal="distributed" vertical="center" indent="1"/>
      <protection hidden="1"/>
    </xf>
    <xf numFmtId="176" fontId="6" fillId="0" borderId="14" xfId="0" applyNumberFormat="1" applyFont="1" applyFill="1" applyBorder="1" applyAlignment="1" applyProtection="1">
      <alignment horizontal="distributed" vertical="center" inden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showGridLines="0" tabSelected="1" view="pageLayout" zoomScaleNormal="160" workbookViewId="0" topLeftCell="A1">
      <selection activeCell="E8" sqref="E8"/>
    </sheetView>
  </sheetViews>
  <sheetFormatPr defaultColWidth="9.00390625" defaultRowHeight="13.5"/>
  <cols>
    <col min="1" max="1" width="2.625" style="3" customWidth="1"/>
    <col min="2" max="2" width="29.125" style="3" customWidth="1"/>
    <col min="3" max="5" width="17.625" style="3" customWidth="1"/>
    <col min="6" max="8" width="17.00390625" style="3" customWidth="1"/>
    <col min="9" max="16384" width="9.00390625" style="3" customWidth="1"/>
  </cols>
  <sheetData>
    <row r="1" spans="1:5" ht="16.5" customHeight="1">
      <c r="A1" s="1"/>
      <c r="B1" s="2"/>
      <c r="C1" s="2"/>
      <c r="D1" s="2"/>
      <c r="E1" s="2"/>
    </row>
    <row r="2" spans="1:5" ht="13.5">
      <c r="A2" s="4" t="s">
        <v>21</v>
      </c>
      <c r="B2" s="2"/>
      <c r="C2" s="2"/>
      <c r="D2" s="2"/>
      <c r="E2" s="5" t="s">
        <v>0</v>
      </c>
    </row>
    <row r="3" spans="1:5" ht="14.25" customHeight="1">
      <c r="A3" s="35" t="s">
        <v>1</v>
      </c>
      <c r="B3" s="36"/>
      <c r="C3" s="39" t="s">
        <v>44</v>
      </c>
      <c r="D3" s="40"/>
      <c r="E3" s="41"/>
    </row>
    <row r="4" spans="1:5" ht="14.25" customHeight="1">
      <c r="A4" s="37"/>
      <c r="B4" s="38"/>
      <c r="C4" s="6" t="s">
        <v>2</v>
      </c>
      <c r="D4" s="7" t="s">
        <v>3</v>
      </c>
      <c r="E4" s="13" t="s">
        <v>22</v>
      </c>
    </row>
    <row r="5" spans="1:5" ht="14.25" customHeight="1">
      <c r="A5" s="42" t="s">
        <v>4</v>
      </c>
      <c r="B5" s="43"/>
      <c r="C5" s="8">
        <f>SUM(C6:C8,C11:C13,C16:C17,C21)</f>
        <v>2645000000</v>
      </c>
      <c r="D5" s="8">
        <f>SUM(D6:D8,D11:D13,D16:D17,D21)</f>
        <v>2686500000</v>
      </c>
      <c r="E5" s="19">
        <f>SUM(E6:E8,E11:E13,E16:E17,E21)</f>
        <v>2599525656</v>
      </c>
    </row>
    <row r="6" spans="1:5" ht="14.25" customHeight="1">
      <c r="A6" s="34" t="s">
        <v>5</v>
      </c>
      <c r="B6" s="33"/>
      <c r="C6" s="21">
        <v>519940000</v>
      </c>
      <c r="D6" s="22">
        <v>528510000</v>
      </c>
      <c r="E6" s="23">
        <v>534767309</v>
      </c>
    </row>
    <row r="7" spans="1:5" ht="14.25" customHeight="1">
      <c r="A7" s="34" t="s">
        <v>6</v>
      </c>
      <c r="B7" s="33"/>
      <c r="C7" s="21">
        <v>2000</v>
      </c>
      <c r="D7" s="22">
        <v>2000</v>
      </c>
      <c r="E7" s="23">
        <v>0</v>
      </c>
    </row>
    <row r="8" spans="1:5" ht="14.25" customHeight="1">
      <c r="A8" s="32" t="s">
        <v>7</v>
      </c>
      <c r="B8" s="33"/>
      <c r="C8" s="9">
        <f>SUM(C9:C10)</f>
        <v>2000</v>
      </c>
      <c r="D8" s="9">
        <f>SUM(D9:D10)</f>
        <v>2000</v>
      </c>
      <c r="E8" s="20">
        <f>SUM(E9:E10)</f>
        <v>0</v>
      </c>
    </row>
    <row r="9" spans="1:5" ht="14.25" customHeight="1">
      <c r="A9" s="15"/>
      <c r="B9" s="30" t="s">
        <v>23</v>
      </c>
      <c r="C9" s="21">
        <v>0</v>
      </c>
      <c r="D9" s="22">
        <v>0</v>
      </c>
      <c r="E9" s="23">
        <v>0</v>
      </c>
    </row>
    <row r="10" spans="1:5" ht="14.25" customHeight="1">
      <c r="A10" s="14"/>
      <c r="B10" s="18" t="s">
        <v>24</v>
      </c>
      <c r="C10" s="21">
        <v>2000</v>
      </c>
      <c r="D10" s="22">
        <v>2000</v>
      </c>
      <c r="E10" s="23">
        <v>0</v>
      </c>
    </row>
    <row r="11" spans="1:5" ht="14.25" customHeight="1">
      <c r="A11" s="34" t="s">
        <v>8</v>
      </c>
      <c r="B11" s="33"/>
      <c r="C11" s="21">
        <v>1940032000</v>
      </c>
      <c r="D11" s="22">
        <v>1861767000</v>
      </c>
      <c r="E11" s="23">
        <v>1861738072</v>
      </c>
    </row>
    <row r="12" spans="1:5" ht="14.25" customHeight="1">
      <c r="A12" s="34" t="s">
        <v>9</v>
      </c>
      <c r="B12" s="33"/>
      <c r="C12" s="21">
        <v>1000</v>
      </c>
      <c r="D12" s="22">
        <v>1000</v>
      </c>
      <c r="E12" s="23">
        <v>0</v>
      </c>
    </row>
    <row r="13" spans="1:5" ht="14.25" customHeight="1">
      <c r="A13" s="32" t="s">
        <v>10</v>
      </c>
      <c r="B13" s="33"/>
      <c r="C13" s="9">
        <f>SUM(C14:C15)</f>
        <v>181160000</v>
      </c>
      <c r="D13" s="9">
        <f>SUM(D14:D15)</f>
        <v>199207000</v>
      </c>
      <c r="E13" s="20">
        <f>SUM(E14:E15)</f>
        <v>198669270</v>
      </c>
    </row>
    <row r="14" spans="1:5" ht="14.25" customHeight="1">
      <c r="A14" s="15"/>
      <c r="B14" s="30" t="s">
        <v>25</v>
      </c>
      <c r="C14" s="21">
        <v>181159000</v>
      </c>
      <c r="D14" s="22">
        <v>199206000</v>
      </c>
      <c r="E14" s="23">
        <v>198669270</v>
      </c>
    </row>
    <row r="15" spans="1:5" ht="14.25" customHeight="1">
      <c r="A15" s="14"/>
      <c r="B15" s="30" t="s">
        <v>26</v>
      </c>
      <c r="C15" s="21">
        <v>1000</v>
      </c>
      <c r="D15" s="22">
        <v>1000</v>
      </c>
      <c r="E15" s="23">
        <v>0</v>
      </c>
    </row>
    <row r="16" spans="1:5" ht="14.25" customHeight="1">
      <c r="A16" s="34" t="s">
        <v>11</v>
      </c>
      <c r="B16" s="33"/>
      <c r="C16" s="21">
        <v>1000</v>
      </c>
      <c r="D16" s="22">
        <v>1000</v>
      </c>
      <c r="E16" s="23">
        <v>0</v>
      </c>
    </row>
    <row r="17" spans="1:5" ht="14.25" customHeight="1">
      <c r="A17" s="32" t="s">
        <v>12</v>
      </c>
      <c r="B17" s="33"/>
      <c r="C17" s="9">
        <f>SUM(C18:C20)</f>
        <v>3862000</v>
      </c>
      <c r="D17" s="9">
        <f>SUM(D18:D20)</f>
        <v>4258000</v>
      </c>
      <c r="E17" s="20">
        <f>SUM(E18:E20)</f>
        <v>4351005</v>
      </c>
    </row>
    <row r="18" spans="1:5" ht="14.25" customHeight="1">
      <c r="A18" s="15"/>
      <c r="B18" s="30" t="s">
        <v>27</v>
      </c>
      <c r="C18" s="21">
        <v>1003000</v>
      </c>
      <c r="D18" s="22">
        <v>2516000</v>
      </c>
      <c r="E18" s="23">
        <v>2548703</v>
      </c>
    </row>
    <row r="19" spans="1:5" ht="14.25" customHeight="1">
      <c r="A19" s="15"/>
      <c r="B19" s="30" t="s">
        <v>28</v>
      </c>
      <c r="C19" s="21">
        <v>1000</v>
      </c>
      <c r="D19" s="22">
        <v>1000</v>
      </c>
      <c r="E19" s="23">
        <v>0</v>
      </c>
    </row>
    <row r="20" spans="1:5" ht="14.25" customHeight="1">
      <c r="A20" s="16"/>
      <c r="B20" s="18" t="s">
        <v>50</v>
      </c>
      <c r="C20" s="21">
        <v>2858000</v>
      </c>
      <c r="D20" s="22">
        <v>1741000</v>
      </c>
      <c r="E20" s="23">
        <v>1802302</v>
      </c>
    </row>
    <row r="21" spans="1:5" ht="14.25" customHeight="1">
      <c r="A21" s="46" t="s">
        <v>29</v>
      </c>
      <c r="B21" s="47"/>
      <c r="C21" s="24">
        <v>0</v>
      </c>
      <c r="D21" s="25">
        <v>92752000</v>
      </c>
      <c r="E21" s="26">
        <v>0</v>
      </c>
    </row>
    <row r="22" spans="1:5" ht="14.25" customHeight="1">
      <c r="A22" s="10" t="s">
        <v>30</v>
      </c>
      <c r="B22" s="2"/>
      <c r="C22" s="2"/>
      <c r="D22" s="2"/>
      <c r="E22" s="2"/>
    </row>
    <row r="23" spans="1:5" ht="14.25" customHeight="1">
      <c r="A23" s="10"/>
      <c r="B23" s="2"/>
      <c r="C23" s="2"/>
      <c r="D23" s="2"/>
      <c r="E23" s="2"/>
    </row>
    <row r="24" spans="1:5" ht="14.25" customHeight="1">
      <c r="A24" s="11" t="s">
        <v>31</v>
      </c>
      <c r="B24" s="2"/>
      <c r="C24" s="2"/>
      <c r="D24" s="2"/>
      <c r="E24" s="5" t="s">
        <v>0</v>
      </c>
    </row>
    <row r="25" spans="1:5" ht="14.25" customHeight="1">
      <c r="A25" s="48" t="s">
        <v>1</v>
      </c>
      <c r="B25" s="49"/>
      <c r="C25" s="39" t="s">
        <v>44</v>
      </c>
      <c r="D25" s="40"/>
      <c r="E25" s="41"/>
    </row>
    <row r="26" spans="1:5" ht="14.25" customHeight="1">
      <c r="A26" s="50"/>
      <c r="B26" s="51"/>
      <c r="C26" s="6" t="s">
        <v>2</v>
      </c>
      <c r="D26" s="7" t="s">
        <v>3</v>
      </c>
      <c r="E26" s="13" t="s">
        <v>22</v>
      </c>
    </row>
    <row r="27" spans="1:5" ht="14.25" customHeight="1">
      <c r="A27" s="44" t="s">
        <v>4</v>
      </c>
      <c r="B27" s="45"/>
      <c r="C27" s="8">
        <f>SUM(C28,C33,C39,C43,C44,C45,C48:C52)</f>
        <v>2645000000</v>
      </c>
      <c r="D27" s="8">
        <f>SUM(D28,D33,D39,D43,D44,D45,D48:D52)</f>
        <v>2686500000</v>
      </c>
      <c r="E27" s="19">
        <f>SUM(E28,E33,E39,E43,E44,E45,E48:E52)</f>
        <v>2681499244</v>
      </c>
    </row>
    <row r="28" spans="1:5" ht="14.25" customHeight="1">
      <c r="A28" s="32" t="s">
        <v>13</v>
      </c>
      <c r="B28" s="33"/>
      <c r="C28" s="9">
        <f>SUM(C29:C32)</f>
        <v>22465000</v>
      </c>
      <c r="D28" s="9">
        <f>SUM(D29:D32)</f>
        <v>22018000</v>
      </c>
      <c r="E28" s="20">
        <f>SUM(E29:E32)</f>
        <v>21661262</v>
      </c>
    </row>
    <row r="29" spans="1:5" ht="14.25" customHeight="1">
      <c r="A29" s="15"/>
      <c r="B29" s="30" t="s">
        <v>32</v>
      </c>
      <c r="C29" s="21">
        <v>11946000</v>
      </c>
      <c r="D29" s="22">
        <v>12472000</v>
      </c>
      <c r="E29" s="23">
        <v>12341152</v>
      </c>
    </row>
    <row r="30" spans="1:5" ht="14.25" customHeight="1">
      <c r="A30" s="15"/>
      <c r="B30" s="30" t="s">
        <v>33</v>
      </c>
      <c r="C30" s="21">
        <v>7990000</v>
      </c>
      <c r="D30" s="22">
        <v>7555000</v>
      </c>
      <c r="E30" s="23">
        <v>7451514</v>
      </c>
    </row>
    <row r="31" spans="1:5" ht="14.25" customHeight="1">
      <c r="A31" s="15"/>
      <c r="B31" s="18" t="s">
        <v>34</v>
      </c>
      <c r="C31" s="21">
        <v>93000</v>
      </c>
      <c r="D31" s="22">
        <v>143000</v>
      </c>
      <c r="E31" s="23">
        <v>117565</v>
      </c>
    </row>
    <row r="32" spans="1:5" ht="14.25" customHeight="1">
      <c r="A32" s="14"/>
      <c r="B32" s="18" t="s">
        <v>35</v>
      </c>
      <c r="C32" s="21">
        <v>2436000</v>
      </c>
      <c r="D32" s="22">
        <v>1848000</v>
      </c>
      <c r="E32" s="23">
        <v>1751031</v>
      </c>
    </row>
    <row r="33" spans="1:5" ht="14.25" customHeight="1">
      <c r="A33" s="32" t="s">
        <v>14</v>
      </c>
      <c r="B33" s="33"/>
      <c r="C33" s="9">
        <f>SUM(C34:C38)</f>
        <v>1915628000</v>
      </c>
      <c r="D33" s="9">
        <f>SUM(D34:D38)</f>
        <v>1831029000</v>
      </c>
      <c r="E33" s="20">
        <f>SUM(E34:E38)</f>
        <v>1830552153</v>
      </c>
    </row>
    <row r="34" spans="1:5" ht="14.25" customHeight="1">
      <c r="A34" s="15"/>
      <c r="B34" s="30" t="s">
        <v>36</v>
      </c>
      <c r="C34" s="21">
        <v>1655757000</v>
      </c>
      <c r="D34" s="22">
        <v>1590411000</v>
      </c>
      <c r="E34" s="23">
        <v>1590408055</v>
      </c>
    </row>
    <row r="35" spans="1:5" ht="14.25" customHeight="1">
      <c r="A35" s="15"/>
      <c r="B35" s="30" t="s">
        <v>37</v>
      </c>
      <c r="C35" s="21">
        <v>250305000</v>
      </c>
      <c r="D35" s="22">
        <v>231852000</v>
      </c>
      <c r="E35" s="23">
        <v>231850528</v>
      </c>
    </row>
    <row r="36" spans="1:5" ht="14.25" customHeight="1">
      <c r="A36" s="15"/>
      <c r="B36" s="18" t="s">
        <v>38</v>
      </c>
      <c r="C36" s="21">
        <v>2000</v>
      </c>
      <c r="D36" s="22">
        <v>2000</v>
      </c>
      <c r="E36" s="23">
        <v>0</v>
      </c>
    </row>
    <row r="37" spans="1:5" ht="14.25" customHeight="1">
      <c r="A37" s="15"/>
      <c r="B37" s="18" t="s">
        <v>39</v>
      </c>
      <c r="C37" s="21">
        <v>7564000</v>
      </c>
      <c r="D37" s="22">
        <v>7564000</v>
      </c>
      <c r="E37" s="23">
        <v>7143570</v>
      </c>
    </row>
    <row r="38" spans="1:5" ht="14.25" customHeight="1">
      <c r="A38" s="14"/>
      <c r="B38" s="18" t="s">
        <v>40</v>
      </c>
      <c r="C38" s="21">
        <v>2000000</v>
      </c>
      <c r="D38" s="22">
        <v>1200000</v>
      </c>
      <c r="E38" s="23">
        <v>1150000</v>
      </c>
    </row>
    <row r="39" spans="1:5" ht="14.25" customHeight="1">
      <c r="A39" s="32" t="s">
        <v>45</v>
      </c>
      <c r="B39" s="33"/>
      <c r="C39" s="9">
        <f>SUM(C40:C42)</f>
        <v>652010000</v>
      </c>
      <c r="D39" s="9">
        <f>SUM(D40:D42)</f>
        <v>652010000</v>
      </c>
      <c r="E39" s="20">
        <f>SUM(E40:E42)</f>
        <v>652006847</v>
      </c>
    </row>
    <row r="40" spans="1:5" ht="14.25" customHeight="1">
      <c r="A40" s="15"/>
      <c r="B40" s="30" t="s">
        <v>46</v>
      </c>
      <c r="C40" s="21">
        <v>465967000</v>
      </c>
      <c r="D40" s="22">
        <v>465967000</v>
      </c>
      <c r="E40" s="23">
        <v>465966250</v>
      </c>
    </row>
    <row r="41" spans="1:5" ht="14.25" customHeight="1">
      <c r="A41" s="15"/>
      <c r="B41" s="30" t="s">
        <v>47</v>
      </c>
      <c r="C41" s="21">
        <v>135818000</v>
      </c>
      <c r="D41" s="22">
        <v>135818000</v>
      </c>
      <c r="E41" s="23">
        <v>135816167</v>
      </c>
    </row>
    <row r="42" spans="1:5" ht="14.25" customHeight="1">
      <c r="A42" s="14"/>
      <c r="B42" s="18" t="s">
        <v>48</v>
      </c>
      <c r="C42" s="21">
        <v>50225000</v>
      </c>
      <c r="D42" s="22">
        <v>50225000</v>
      </c>
      <c r="E42" s="23">
        <v>50224430</v>
      </c>
    </row>
    <row r="43" spans="1:5" ht="14.25" customHeight="1">
      <c r="A43" s="34" t="s">
        <v>15</v>
      </c>
      <c r="B43" s="33"/>
      <c r="C43" s="21">
        <v>3000</v>
      </c>
      <c r="D43" s="22">
        <v>3000</v>
      </c>
      <c r="E43" s="23">
        <v>315</v>
      </c>
    </row>
    <row r="44" spans="1:5" ht="14.25" customHeight="1">
      <c r="A44" s="34" t="s">
        <v>49</v>
      </c>
      <c r="B44" s="33"/>
      <c r="C44" s="21">
        <v>1000</v>
      </c>
      <c r="D44" s="22">
        <v>1000</v>
      </c>
      <c r="E44" s="23">
        <v>0</v>
      </c>
    </row>
    <row r="45" spans="1:5" ht="14.25" customHeight="1">
      <c r="A45" s="32" t="s">
        <v>16</v>
      </c>
      <c r="B45" s="33"/>
      <c r="C45" s="9">
        <f>SUM(C46:C47)</f>
        <v>26627000</v>
      </c>
      <c r="D45" s="9">
        <f>SUM(D46:D47)</f>
        <v>26683000</v>
      </c>
      <c r="E45" s="20">
        <f>SUM(E46:E47)</f>
        <v>26377564</v>
      </c>
    </row>
    <row r="46" spans="1:5" ht="14.25" customHeight="1">
      <c r="A46" s="31"/>
      <c r="B46" s="30" t="s">
        <v>16</v>
      </c>
      <c r="C46" s="21">
        <v>6517000</v>
      </c>
      <c r="D46" s="22">
        <v>9068000</v>
      </c>
      <c r="E46" s="23">
        <v>9002375</v>
      </c>
    </row>
    <row r="47" spans="1:5" ht="14.25" customHeight="1">
      <c r="A47" s="17"/>
      <c r="B47" s="18" t="s">
        <v>41</v>
      </c>
      <c r="C47" s="21">
        <v>20110000</v>
      </c>
      <c r="D47" s="22">
        <v>17615000</v>
      </c>
      <c r="E47" s="23">
        <v>17375189</v>
      </c>
    </row>
    <row r="48" spans="1:5" ht="14.25" customHeight="1">
      <c r="A48" s="34" t="s">
        <v>17</v>
      </c>
      <c r="B48" s="33"/>
      <c r="C48" s="21">
        <v>22057000</v>
      </c>
      <c r="D48" s="22">
        <v>1000</v>
      </c>
      <c r="E48" s="23">
        <v>0</v>
      </c>
    </row>
    <row r="49" spans="1:5" ht="14.25" customHeight="1">
      <c r="A49" s="34" t="s">
        <v>18</v>
      </c>
      <c r="B49" s="33"/>
      <c r="C49" s="21">
        <v>2000</v>
      </c>
      <c r="D49" s="22">
        <v>2000</v>
      </c>
      <c r="E49" s="23">
        <v>0</v>
      </c>
    </row>
    <row r="50" spans="1:5" ht="14.25" customHeight="1">
      <c r="A50" s="34" t="s">
        <v>19</v>
      </c>
      <c r="B50" s="33"/>
      <c r="C50" s="21">
        <v>1207000</v>
      </c>
      <c r="D50" s="22">
        <v>61562000</v>
      </c>
      <c r="E50" s="23">
        <v>61328750</v>
      </c>
    </row>
    <row r="51" spans="1:5" ht="14.25" customHeight="1">
      <c r="A51" s="34" t="s">
        <v>20</v>
      </c>
      <c r="B51" s="33"/>
      <c r="C51" s="21">
        <v>5000000</v>
      </c>
      <c r="D51" s="22">
        <v>3618000</v>
      </c>
      <c r="E51" s="23">
        <v>0</v>
      </c>
    </row>
    <row r="52" spans="1:5" ht="14.25" customHeight="1">
      <c r="A52" s="52" t="s">
        <v>42</v>
      </c>
      <c r="B52" s="53"/>
      <c r="C52" s="27">
        <v>0</v>
      </c>
      <c r="D52" s="28">
        <v>89573000</v>
      </c>
      <c r="E52" s="29">
        <v>89572353</v>
      </c>
    </row>
    <row r="53" spans="1:5" ht="14.25" customHeight="1">
      <c r="A53" s="10" t="s">
        <v>43</v>
      </c>
      <c r="B53" s="12"/>
      <c r="C53" s="12"/>
      <c r="D53" s="12"/>
      <c r="E53" s="12"/>
    </row>
  </sheetData>
  <sheetProtection/>
  <mergeCells count="26">
    <mergeCell ref="A25:B26"/>
    <mergeCell ref="A28:B28"/>
    <mergeCell ref="A33:B33"/>
    <mergeCell ref="A52:B52"/>
    <mergeCell ref="A43:B43"/>
    <mergeCell ref="A45:B45"/>
    <mergeCell ref="A48:B48"/>
    <mergeCell ref="A49:B49"/>
    <mergeCell ref="A50:B50"/>
    <mergeCell ref="A51:B51"/>
    <mergeCell ref="A11:B11"/>
    <mergeCell ref="A12:B12"/>
    <mergeCell ref="A13:B13"/>
    <mergeCell ref="A16:B16"/>
    <mergeCell ref="A17:B17"/>
    <mergeCell ref="A21:B21"/>
    <mergeCell ref="A39:B39"/>
    <mergeCell ref="A44:B44"/>
    <mergeCell ref="A8:B8"/>
    <mergeCell ref="A3:B4"/>
    <mergeCell ref="C3:E3"/>
    <mergeCell ref="A5:B5"/>
    <mergeCell ref="A6:B6"/>
    <mergeCell ref="A7:B7"/>
    <mergeCell ref="C25:E25"/>
    <mergeCell ref="A27:B27"/>
  </mergeCells>
  <printOptions/>
  <pageMargins left="0.7" right="0.7" top="0.75" bottom="0.75" header="0.53125" footer="0.3"/>
  <pageSetup horizontalDpi="600" verticalDpi="600" orientation="portrait" paperSize="9" r:id="rId1"/>
  <headerFooter scaleWithDoc="0">
    <oddHeader>&amp;L
&amp;"ＭＳ ゴシック,太字"&amp;12 10．特別会計予算額及び決算額（国民健康保険）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2020-03-23T05:54:02Z</cp:lastPrinted>
  <dcterms:created xsi:type="dcterms:W3CDTF">2006-09-07T01:55:02Z</dcterms:created>
  <dcterms:modified xsi:type="dcterms:W3CDTF">2020-03-23T05:54:19Z</dcterms:modified>
  <cp:category/>
  <cp:version/>
  <cp:contentType/>
  <cp:contentStatus/>
</cp:coreProperties>
</file>