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390" windowHeight="9315" activeTab="0"/>
  </bookViews>
  <sheets>
    <sheet name="２．財政力状況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<sst xmlns="http://schemas.openxmlformats.org/spreadsheetml/2006/main" count="28" uniqueCount="20">
  <si>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決　算　額</t>
  </si>
  <si>
    <t>対前年比</t>
  </si>
  <si>
    <t>単位：千円、％</t>
  </si>
  <si>
    <t>平成26年度</t>
  </si>
  <si>
    <t>平成27年度</t>
  </si>
  <si>
    <t>区　　　分</t>
  </si>
  <si>
    <t>平成28年度</t>
  </si>
  <si>
    <t>平成29年度</t>
  </si>
  <si>
    <t>基準財政需要額Ａ
(錯誤措置後）</t>
  </si>
  <si>
    <t>基準財政収入額Ｂ
(錯誤措置後）</t>
  </si>
  <si>
    <t>調整額Ｃ</t>
  </si>
  <si>
    <t>普通交付税
(Ａ－Ｂ－Ｃ）</t>
  </si>
  <si>
    <t>単年度財政力指数
（錯誤措置前の収入額÷需要額）</t>
  </si>
  <si>
    <t>標準財政規模</t>
  </si>
  <si>
    <t>うち臨時財政対策債</t>
  </si>
  <si>
    <t>資料：総務部財政課『主要な施策の成果』『地方財政状況調査』</t>
  </si>
  <si>
    <t xml:space="preserve">　　皆増 </t>
  </si>
  <si>
    <t>平成30年度</t>
  </si>
  <si>
    <t>-</t>
  </si>
  <si>
    <t xml:space="preserve">　　皆減 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</si>
</sst>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0.000;[Red]0.000"/>
    <numFmt numFmtId="179" formatCode="#,##0_ "/>
    <numFmt numFmtId="180" formatCode="0.0_ "/>
    <numFmt numFmtId="181" formatCode="#,##0.0_);[Red]\(#,##0.0\)"/>
    <numFmt numFmtId="182" formatCode="#,##0.0;[Red]\-#,##0.0"/>
    <numFmt numFmtId="183" formatCode="#,##0.000;[Red]\-#,##0.000"/>
    <numFmt numFmtId="184" formatCode="#,##0_);[Red]\(#,##0\)"/>
    <numFmt numFmtId="185" formatCode="#,##0.00_);[Red]\(#,##0.00\)"/>
    <numFmt numFmtId="186" formatCode="#,##0.000_);[Red]\(#,##0.000\)"/>
    <numFmt numFmtId="187" formatCode="#,##0.0000_);[Red]\(#,##0.0000\)"/>
    <numFmt numFmtId="188" formatCode="#,##0.000_);\(#,##0.000\)"/>
    <numFmt numFmtId="189" formatCode="#,##0.00_);\(#,##0.00\)"/>
    <numFmt numFmtId="190" formatCode="#,##0.0_);\(#,##0.0\)"/>
    <numFmt numFmtId="191" formatCode="#,##0_);\(#,##0\)"/>
    <numFmt numFmtId="192" formatCode="\(#,##0\)"/>
    <numFmt numFmtId="193" formatCode="#,##0;\-#,##0;&quot;-&quot;"/>
    <numFmt numFmtId="194" formatCode="#,##0.00_ "/>
    <numFmt numFmtId="195" formatCode="#,##0.0_ "/>
    <numFmt numFmtId="196" formatCode="0.000_);[Red]\(0.000\)"/>
    <numFmt numFmtId="197" formatCode="0.00_);[Red]\(0.00\)"/>
    <numFmt numFmtId="198" formatCode="0.0_);[Red]\(0.0\)"/>
    <numFmt numFmtId="199" formatCode="0.0%"/>
    <numFmt numFmtId="200" formatCode="[&lt;=999]000;[&lt;=9999]000\-00;000\-0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;\-#,##0;&quot;- &quot;"/>
    <numFmt numFmtId="206" formatCode="#,##0.0;\-#,##0.0;&quot;- &quot;"/>
    <numFmt numFmtId="207" formatCode="0_);[Red]\(0\)"/>
    <numFmt numFmtId="208" formatCode="0.000000"/>
    <numFmt numFmtId="209" formatCode="0.00000"/>
    <numFmt numFmtId="210" formatCode="0.0000"/>
    <numFmt numFmtId="211" formatCode="0.000"/>
    <numFmt numFmtId="212" formatCode="0.0"/>
  </numFmts>
  <fonts count="39">
    <font>
      <sz val="11"/>
      <name val="ＭＳ Ｐ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thin"/>
    </border>
    <border diagonalDown="1">
      <left style="hair"/>
      <right style="thin"/>
      <top style="hair"/>
      <bottom style="thin"/>
      <diagonal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/>
      <protection hidden="1"/>
    </xf>
    <xf numFmtId="0" fontId="3" fillId="0" borderId="0" xfId="0" applyFont="1" applyFill="1" applyAlignment="1" applyProtection="1">
      <alignment horizontal="right" vertical="center"/>
      <protection hidden="1"/>
    </xf>
    <xf numFmtId="181" fontId="0" fillId="0" borderId="0" xfId="0" applyNumberFormat="1" applyFill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38" fontId="0" fillId="0" borderId="0" xfId="48" applyFont="1" applyFill="1" applyAlignment="1" applyProtection="1">
      <alignment/>
      <protection hidden="1"/>
    </xf>
    <xf numFmtId="0" fontId="4" fillId="0" borderId="0" xfId="0" applyFont="1" applyFill="1" applyAlignment="1" applyProtection="1">
      <alignment horizontal="right" vertical="center"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193" fontId="3" fillId="0" borderId="12" xfId="48" applyNumberFormat="1" applyFont="1" applyFill="1" applyBorder="1" applyAlignment="1" applyProtection="1">
      <alignment horizontal="right" vertical="center"/>
      <protection hidden="1"/>
    </xf>
    <xf numFmtId="193" fontId="3" fillId="0" borderId="13" xfId="48" applyNumberFormat="1" applyFont="1" applyFill="1" applyBorder="1" applyAlignment="1" applyProtection="1">
      <alignment horizontal="right" vertical="center"/>
      <protection hidden="1"/>
    </xf>
    <xf numFmtId="193" fontId="3" fillId="0" borderId="14" xfId="48" applyNumberFormat="1" applyFont="1" applyFill="1" applyBorder="1" applyAlignment="1" applyProtection="1">
      <alignment horizontal="right" vertical="center"/>
      <protection hidden="1"/>
    </xf>
    <xf numFmtId="193" fontId="3" fillId="0" borderId="15" xfId="48" applyNumberFormat="1" applyFont="1" applyFill="1" applyBorder="1" applyAlignment="1" applyProtection="1">
      <alignment horizontal="right" vertical="center"/>
      <protection hidden="1"/>
    </xf>
    <xf numFmtId="193" fontId="3" fillId="0" borderId="16" xfId="48" applyNumberFormat="1" applyFont="1" applyFill="1" applyBorder="1" applyAlignment="1" applyProtection="1">
      <alignment horizontal="right" vertical="center"/>
      <protection hidden="1"/>
    </xf>
    <xf numFmtId="193" fontId="3" fillId="0" borderId="17" xfId="48" applyNumberFormat="1" applyFont="1" applyFill="1" applyBorder="1" applyAlignment="1" applyProtection="1">
      <alignment horizontal="right" vertical="center"/>
      <protection hidden="1"/>
    </xf>
    <xf numFmtId="195" fontId="3" fillId="0" borderId="18" xfId="0" applyNumberFormat="1" applyFont="1" applyFill="1" applyBorder="1" applyAlignment="1" applyProtection="1">
      <alignment vertical="center"/>
      <protection hidden="1"/>
    </xf>
    <xf numFmtId="195" fontId="3" fillId="0" borderId="19" xfId="0" applyNumberFormat="1" applyFont="1" applyFill="1" applyBorder="1" applyAlignment="1" applyProtection="1">
      <alignment vertical="center"/>
      <protection hidden="1"/>
    </xf>
    <xf numFmtId="195" fontId="3" fillId="0" borderId="20" xfId="0" applyNumberFormat="1" applyFont="1" applyFill="1" applyBorder="1" applyAlignment="1" applyProtection="1">
      <alignment horizontal="right" vertical="center"/>
      <protection hidden="1"/>
    </xf>
    <xf numFmtId="195" fontId="3" fillId="0" borderId="21" xfId="0" applyNumberFormat="1" applyFont="1" applyFill="1" applyBorder="1" applyAlignment="1" applyProtection="1">
      <alignment horizontal="right" vertical="center"/>
      <protection hidden="1"/>
    </xf>
    <xf numFmtId="196" fontId="3" fillId="0" borderId="22" xfId="48" applyNumberFormat="1" applyFont="1" applyFill="1" applyBorder="1" applyAlignment="1" applyProtection="1">
      <alignment horizontal="right" vertical="center"/>
      <protection hidden="1"/>
    </xf>
    <xf numFmtId="196" fontId="3" fillId="0" borderId="23" xfId="48" applyNumberFormat="1" applyFont="1" applyFill="1" applyBorder="1" applyAlignment="1" applyProtection="1">
      <alignment horizontal="right" vertical="center"/>
      <protection hidden="1"/>
    </xf>
    <xf numFmtId="198" fontId="3" fillId="0" borderId="24" xfId="0" applyNumberFormat="1" applyFont="1" applyFill="1" applyBorder="1" applyAlignment="1" applyProtection="1">
      <alignment horizontal="right" vertical="center"/>
      <protection hidden="1"/>
    </xf>
    <xf numFmtId="198" fontId="3" fillId="0" borderId="25" xfId="0" applyNumberFormat="1" applyFont="1" applyFill="1" applyBorder="1" applyAlignment="1" applyProtection="1">
      <alignment vertical="center"/>
      <protection hidden="1"/>
    </xf>
    <xf numFmtId="195" fontId="3" fillId="0" borderId="21" xfId="0" applyNumberFormat="1" applyFont="1" applyFill="1" applyBorder="1" applyAlignment="1" applyProtection="1">
      <alignment vertical="center"/>
      <protection hidden="1"/>
    </xf>
    <xf numFmtId="198" fontId="3" fillId="0" borderId="24" xfId="0" applyNumberFormat="1" applyFont="1" applyFill="1" applyBorder="1" applyAlignment="1" applyProtection="1">
      <alignment vertical="center"/>
      <protection hidden="1"/>
    </xf>
    <xf numFmtId="195" fontId="3" fillId="0" borderId="26" xfId="0" applyNumberFormat="1" applyFont="1" applyFill="1" applyBorder="1" applyAlignment="1" applyProtection="1">
      <alignment vertical="center"/>
      <protection hidden="1"/>
    </xf>
    <xf numFmtId="193" fontId="3" fillId="0" borderId="12" xfId="48" applyNumberFormat="1" applyFont="1" applyFill="1" applyBorder="1" applyAlignment="1" applyProtection="1">
      <alignment horizontal="right" vertical="center"/>
      <protection hidden="1" locked="0"/>
    </xf>
    <xf numFmtId="193" fontId="3" fillId="0" borderId="14" xfId="48" applyNumberFormat="1" applyFont="1" applyFill="1" applyBorder="1" applyAlignment="1" applyProtection="1">
      <alignment horizontal="right" vertical="center"/>
      <protection hidden="1" locked="0"/>
    </xf>
    <xf numFmtId="196" fontId="3" fillId="0" borderId="22" xfId="48" applyNumberFormat="1" applyFont="1" applyFill="1" applyBorder="1" applyAlignment="1" applyProtection="1">
      <alignment horizontal="right" vertical="center"/>
      <protection hidden="1" locked="0"/>
    </xf>
    <xf numFmtId="193" fontId="3" fillId="0" borderId="16" xfId="48" applyNumberFormat="1" applyFont="1" applyFill="1" applyBorder="1" applyAlignment="1" applyProtection="1">
      <alignment horizontal="right" vertical="center"/>
      <protection hidden="1" locked="0"/>
    </xf>
    <xf numFmtId="195" fontId="3" fillId="0" borderId="26" xfId="0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193" fontId="3" fillId="0" borderId="10" xfId="48" applyNumberFormat="1" applyFont="1" applyFill="1" applyBorder="1" applyAlignment="1" applyProtection="1">
      <alignment horizontal="right" vertical="center"/>
      <protection hidden="1"/>
    </xf>
    <xf numFmtId="193" fontId="3" fillId="0" borderId="27" xfId="48" applyNumberFormat="1" applyFont="1" applyFill="1" applyBorder="1" applyAlignment="1" applyProtection="1">
      <alignment horizontal="right" vertical="center"/>
      <protection hidden="1"/>
    </xf>
    <xf numFmtId="195" fontId="3" fillId="0" borderId="28" xfId="0" applyNumberFormat="1" applyFont="1" applyFill="1" applyBorder="1" applyAlignment="1" applyProtection="1">
      <alignment horizontal="right" vertical="center"/>
      <protection hidden="1"/>
    </xf>
    <xf numFmtId="195" fontId="3" fillId="0" borderId="28" xfId="0" applyNumberFormat="1" applyFont="1" applyFill="1" applyBorder="1" applyAlignment="1" applyProtection="1">
      <alignment vertical="center"/>
      <protection hidden="1"/>
    </xf>
    <xf numFmtId="193" fontId="3" fillId="0" borderId="10" xfId="48" applyNumberFormat="1" applyFont="1" applyFill="1" applyBorder="1" applyAlignment="1" applyProtection="1">
      <alignment horizontal="right" vertical="center"/>
      <protection hidden="1" locked="0"/>
    </xf>
    <xf numFmtId="195" fontId="3" fillId="0" borderId="28" xfId="0" applyNumberFormat="1" applyFont="1" applyFill="1" applyBorder="1" applyAlignment="1" applyProtection="1">
      <alignment vertical="center"/>
      <protection hidden="1" locked="0"/>
    </xf>
    <xf numFmtId="205" fontId="3" fillId="0" borderId="14" xfId="48" applyNumberFormat="1" applyFont="1" applyFill="1" applyBorder="1" applyAlignment="1" applyProtection="1">
      <alignment horizontal="right" vertical="center"/>
      <protection hidden="1"/>
    </xf>
    <xf numFmtId="206" fontId="3" fillId="0" borderId="19" xfId="48" applyNumberFormat="1" applyFont="1" applyFill="1" applyBorder="1" applyAlignment="1" applyProtection="1">
      <alignment horizontal="right" vertical="center"/>
      <protection hidden="1"/>
    </xf>
    <xf numFmtId="198" fontId="3" fillId="0" borderId="19" xfId="48" applyNumberFormat="1" applyFont="1" applyFill="1" applyBorder="1" applyAlignment="1" applyProtection="1">
      <alignment vertical="center"/>
      <protection hidden="1"/>
    </xf>
    <xf numFmtId="206" fontId="3" fillId="0" borderId="21" xfId="48" applyNumberFormat="1" applyFont="1" applyFill="1" applyBorder="1" applyAlignment="1" applyProtection="1">
      <alignment horizontal="right" vertical="center"/>
      <protection hidden="1"/>
    </xf>
    <xf numFmtId="0" fontId="3" fillId="0" borderId="29" xfId="0" applyFont="1" applyFill="1" applyBorder="1" applyAlignment="1" applyProtection="1">
      <alignment horizontal="center" vertical="center" wrapText="1"/>
      <protection hidden="1"/>
    </xf>
    <xf numFmtId="0" fontId="3" fillId="0" borderId="3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 applyProtection="1">
      <alignment horizontal="distributed" vertical="center" wrapText="1"/>
      <protection hidden="1"/>
    </xf>
    <xf numFmtId="0" fontId="3" fillId="0" borderId="19" xfId="0" applyFont="1" applyFill="1" applyBorder="1" applyAlignment="1" applyProtection="1">
      <alignment horizontal="distributed" vertical="center" wrapText="1"/>
      <protection hidden="1"/>
    </xf>
    <xf numFmtId="0" fontId="3" fillId="0" borderId="12" xfId="0" applyFont="1" applyFill="1" applyBorder="1" applyAlignment="1" applyProtection="1">
      <alignment horizontal="distributed" vertical="center" wrapText="1"/>
      <protection hidden="1"/>
    </xf>
    <xf numFmtId="0" fontId="3" fillId="0" borderId="18" xfId="0" applyFont="1" applyFill="1" applyBorder="1" applyAlignment="1" applyProtection="1">
      <alignment horizontal="distributed" vertical="center" wrapText="1"/>
      <protection hidden="1"/>
    </xf>
    <xf numFmtId="0" fontId="3" fillId="0" borderId="16" xfId="0" applyFont="1" applyFill="1" applyBorder="1" applyAlignment="1" applyProtection="1">
      <alignment horizontal="distributed" vertical="center" wrapText="1"/>
      <protection hidden="1"/>
    </xf>
    <xf numFmtId="0" fontId="3" fillId="0" borderId="31" xfId="0" applyFont="1" applyFill="1" applyBorder="1" applyAlignment="1" applyProtection="1">
      <alignment horizontal="distributed" vertical="center" wrapText="1"/>
      <protection hidden="1"/>
    </xf>
    <xf numFmtId="0" fontId="3" fillId="0" borderId="22" xfId="0" applyFont="1" applyFill="1" applyBorder="1" applyAlignment="1" applyProtection="1">
      <alignment horizontal="distributed" vertical="center" wrapText="1"/>
      <protection hidden="1"/>
    </xf>
    <xf numFmtId="0" fontId="3" fillId="0" borderId="25" xfId="0" applyFont="1" applyFill="1" applyBorder="1" applyAlignment="1" applyProtection="1">
      <alignment horizontal="distributed" vertical="center" wrapText="1"/>
      <protection hidden="1"/>
    </xf>
    <xf numFmtId="0" fontId="3" fillId="0" borderId="10" xfId="0" applyFont="1" applyFill="1" applyBorder="1" applyAlignment="1" applyProtection="1">
      <alignment horizontal="distributed" vertical="center" wrapText="1"/>
      <protection hidden="1"/>
    </xf>
    <xf numFmtId="0" fontId="3" fillId="0" borderId="32" xfId="0" applyFont="1" applyFill="1" applyBorder="1" applyAlignment="1" applyProtection="1">
      <alignment horizontal="distributed" vertical="center" wrapText="1"/>
      <protection hidden="1"/>
    </xf>
    <xf numFmtId="0" fontId="3" fillId="0" borderId="16" xfId="0" applyFont="1" applyFill="1" applyBorder="1" applyAlignment="1" applyProtection="1">
      <alignment horizontal="center" vertical="center" wrapText="1"/>
      <protection hidden="1"/>
    </xf>
    <xf numFmtId="0" fontId="3" fillId="0" borderId="26" xfId="0" applyFont="1" applyFill="1" applyBorder="1" applyAlignment="1" applyProtection="1">
      <alignment horizontal="center" vertical="center" wrapText="1"/>
      <protection hidden="1"/>
    </xf>
    <xf numFmtId="0" fontId="3" fillId="0" borderId="16" xfId="0" applyFont="1" applyFill="1" applyBorder="1" applyAlignment="1" applyProtection="1">
      <alignment horizontal="center" vertical="center"/>
      <protection hidden="1"/>
    </xf>
    <xf numFmtId="0" fontId="3" fillId="0" borderId="31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3" fillId="0" borderId="32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showGridLines="0" tabSelected="1" view="pageLayout" zoomScaleSheetLayoutView="85" workbookViewId="0" topLeftCell="A1">
      <selection activeCell="E1" sqref="E1"/>
    </sheetView>
  </sheetViews>
  <sheetFormatPr defaultColWidth="9.00390625" defaultRowHeight="13.5"/>
  <cols>
    <col min="1" max="1" width="3.125" style="3" customWidth="1"/>
    <col min="2" max="2" width="28.25390625" style="3" customWidth="1"/>
    <col min="3" max="3" width="11.75390625" style="7" customWidth="1"/>
    <col min="4" max="4" width="8.375" style="3" customWidth="1"/>
    <col min="5" max="5" width="11.75390625" style="3" customWidth="1"/>
    <col min="6" max="6" width="8.375" style="3" customWidth="1"/>
    <col min="7" max="7" width="11.75390625" style="3" customWidth="1"/>
    <col min="8" max="8" width="8.375" style="3" customWidth="1"/>
    <col min="9" max="9" width="11.75390625" style="3" customWidth="1"/>
    <col min="10" max="10" width="8.375" style="3" customWidth="1"/>
    <col min="11" max="11" width="11.75390625" style="3" customWidth="1"/>
    <col min="12" max="12" width="8.375" style="3" customWidth="1"/>
    <col min="13" max="16384" width="9.00390625" style="3" customWidth="1"/>
  </cols>
  <sheetData>
    <row r="1" spans="1:12" ht="18.75" customHeight="1">
      <c r="A1" s="1"/>
      <c r="B1" s="1"/>
      <c r="E1" s="2"/>
      <c r="F1" s="2"/>
      <c r="G1" s="2"/>
      <c r="H1" s="2"/>
      <c r="I1" s="2"/>
      <c r="J1" s="2"/>
      <c r="K1" s="2"/>
      <c r="L1" s="2"/>
    </row>
    <row r="2" spans="1:12" ht="14.25">
      <c r="A2" s="1"/>
      <c r="B2" s="1"/>
      <c r="D2" s="8"/>
      <c r="E2" s="2"/>
      <c r="F2" s="4"/>
      <c r="G2" s="2"/>
      <c r="H2" s="4"/>
      <c r="I2" s="2"/>
      <c r="J2" s="4"/>
      <c r="K2" s="2"/>
      <c r="L2" s="4" t="s">
        <v>2</v>
      </c>
    </row>
    <row r="3" spans="1:12" ht="13.5">
      <c r="A3" s="58" t="s">
        <v>5</v>
      </c>
      <c r="B3" s="59"/>
      <c r="C3" s="56" t="s">
        <v>3</v>
      </c>
      <c r="D3" s="57"/>
      <c r="E3" s="56" t="s">
        <v>4</v>
      </c>
      <c r="F3" s="57"/>
      <c r="G3" s="44" t="s">
        <v>6</v>
      </c>
      <c r="H3" s="45"/>
      <c r="I3" s="44" t="s">
        <v>7</v>
      </c>
      <c r="J3" s="45"/>
      <c r="K3" s="44" t="s">
        <v>17</v>
      </c>
      <c r="L3" s="45"/>
    </row>
    <row r="4" spans="1:12" s="6" customFormat="1" ht="13.5">
      <c r="A4" s="60"/>
      <c r="B4" s="61"/>
      <c r="C4" s="9" t="s">
        <v>0</v>
      </c>
      <c r="D4" s="10" t="s">
        <v>1</v>
      </c>
      <c r="E4" s="9" t="s">
        <v>0</v>
      </c>
      <c r="F4" s="10" t="s">
        <v>1</v>
      </c>
      <c r="G4" s="9" t="s">
        <v>0</v>
      </c>
      <c r="H4" s="10" t="s">
        <v>1</v>
      </c>
      <c r="I4" s="9" t="s">
        <v>0</v>
      </c>
      <c r="J4" s="10" t="s">
        <v>1</v>
      </c>
      <c r="K4" s="9" t="s">
        <v>0</v>
      </c>
      <c r="L4" s="10" t="s">
        <v>1</v>
      </c>
    </row>
    <row r="5" spans="1:12" ht="31.5" customHeight="1">
      <c r="A5" s="48" t="s">
        <v>8</v>
      </c>
      <c r="B5" s="49"/>
      <c r="C5" s="11">
        <v>4305508</v>
      </c>
      <c r="D5" s="19">
        <v>99.90560556305307</v>
      </c>
      <c r="E5" s="12">
        <v>4493403</v>
      </c>
      <c r="F5" s="17">
        <f>IF(E5="","",E5/C5*100)</f>
        <v>104.3640611049846</v>
      </c>
      <c r="G5" s="11">
        <v>4607209</v>
      </c>
      <c r="H5" s="27">
        <f>IF(G5="","",G5/E5*100)</f>
        <v>102.53273521204306</v>
      </c>
      <c r="I5" s="28">
        <v>4561202</v>
      </c>
      <c r="J5" s="27">
        <f>IF(I5="","",I5/G5*100)</f>
        <v>99.00141278591876</v>
      </c>
      <c r="K5" s="28">
        <v>4603935</v>
      </c>
      <c r="L5" s="27">
        <f>IF(K5="","",K5/I5*100)</f>
        <v>100.93688023463991</v>
      </c>
    </row>
    <row r="6" spans="1:12" ht="31.5" customHeight="1">
      <c r="A6" s="46" t="s">
        <v>9</v>
      </c>
      <c r="B6" s="47"/>
      <c r="C6" s="13">
        <v>2220798</v>
      </c>
      <c r="D6" s="20">
        <v>101.76186382740057</v>
      </c>
      <c r="E6" s="14">
        <v>2352684</v>
      </c>
      <c r="F6" s="18">
        <f>IF(E6="","",E6/C6*100)</f>
        <v>105.93867609751089</v>
      </c>
      <c r="G6" s="13">
        <v>2441913</v>
      </c>
      <c r="H6" s="25">
        <f>IF(G6="","",G6/E6*100)</f>
        <v>103.79264703632107</v>
      </c>
      <c r="I6" s="29">
        <v>2451158</v>
      </c>
      <c r="J6" s="25">
        <f>IF(I6="","",I6/G6*100)</f>
        <v>100.37859661666899</v>
      </c>
      <c r="K6" s="29">
        <v>2482414</v>
      </c>
      <c r="L6" s="25">
        <f>IF(K6="","",K6/I6*100)</f>
        <v>101.27515239735668</v>
      </c>
    </row>
    <row r="7" spans="1:12" ht="31.5" customHeight="1">
      <c r="A7" s="46" t="s">
        <v>10</v>
      </c>
      <c r="B7" s="47"/>
      <c r="C7" s="40">
        <v>0</v>
      </c>
      <c r="D7" s="41">
        <v>0</v>
      </c>
      <c r="E7" s="40">
        <v>0</v>
      </c>
      <c r="F7" s="41">
        <v>0</v>
      </c>
      <c r="G7" s="40">
        <v>3790</v>
      </c>
      <c r="H7" s="41" t="s">
        <v>16</v>
      </c>
      <c r="I7" s="40">
        <v>3598</v>
      </c>
      <c r="J7" s="42">
        <f>IF(I7="","",I7/G7*100)</f>
        <v>94.93403693931398</v>
      </c>
      <c r="K7" s="40" t="s">
        <v>18</v>
      </c>
      <c r="L7" s="43" t="s">
        <v>19</v>
      </c>
    </row>
    <row r="8" spans="1:12" ht="31.5" customHeight="1">
      <c r="A8" s="46" t="s">
        <v>11</v>
      </c>
      <c r="B8" s="47"/>
      <c r="C8" s="13">
        <f>C5-C6-C7</f>
        <v>2084710</v>
      </c>
      <c r="D8" s="20">
        <v>98.0012485732606</v>
      </c>
      <c r="E8" s="13">
        <f>E5-E6-E7</f>
        <v>2140719</v>
      </c>
      <c r="F8" s="18">
        <f>IF(E8="","",E8/C8*100)</f>
        <v>102.68665665728088</v>
      </c>
      <c r="G8" s="13">
        <f>G5-G6-G7</f>
        <v>2161506</v>
      </c>
      <c r="H8" s="25">
        <f>IF(G8="","",G8/E8*100)</f>
        <v>100.97102889262905</v>
      </c>
      <c r="I8" s="13">
        <f>I5-I6-I7</f>
        <v>2106446</v>
      </c>
      <c r="J8" s="25">
        <f>IF(I8="","",I8/G8*100)</f>
        <v>97.45270195872693</v>
      </c>
      <c r="K8" s="13">
        <v>2121521</v>
      </c>
      <c r="L8" s="25">
        <f>IF(K8="","",K8/I8*100)</f>
        <v>100.71566040620077</v>
      </c>
    </row>
    <row r="9" spans="1:12" ht="31.5" customHeight="1">
      <c r="A9" s="52" t="s">
        <v>12</v>
      </c>
      <c r="B9" s="53"/>
      <c r="C9" s="21">
        <v>0.516</v>
      </c>
      <c r="D9" s="23">
        <v>101.97628458498025</v>
      </c>
      <c r="E9" s="22">
        <v>0.524</v>
      </c>
      <c r="F9" s="24">
        <f>IF(E9="","",E9/C9*100)</f>
        <v>101.55038759689923</v>
      </c>
      <c r="G9" s="21">
        <v>0.53</v>
      </c>
      <c r="H9" s="26">
        <f>IF(G9="","",G9/E9*100)</f>
        <v>101.14503816793894</v>
      </c>
      <c r="I9" s="30">
        <v>0.538</v>
      </c>
      <c r="J9" s="26">
        <f>IF(I9="","",I9/G9*100)</f>
        <v>101.50943396226415</v>
      </c>
      <c r="K9" s="30">
        <v>0.54</v>
      </c>
      <c r="L9" s="26">
        <f>IF(K9="","",K9/I9*100)</f>
        <v>100.3717472118959</v>
      </c>
    </row>
    <row r="10" spans="1:12" ht="31.5" customHeight="1">
      <c r="A10" s="50" t="s">
        <v>13</v>
      </c>
      <c r="B10" s="51"/>
      <c r="C10" s="15">
        <v>5337328</v>
      </c>
      <c r="D10" s="32">
        <v>99.58162243327676</v>
      </c>
      <c r="E10" s="16">
        <v>5467900</v>
      </c>
      <c r="F10" s="27">
        <f>E10/C10*100</f>
        <v>102.44639265190372</v>
      </c>
      <c r="G10" s="15">
        <v>5552448</v>
      </c>
      <c r="H10" s="27">
        <f>G10/E10*100</f>
        <v>101.54626090455203</v>
      </c>
      <c r="I10" s="31">
        <v>5514733</v>
      </c>
      <c r="J10" s="27">
        <f>I10/G10*100</f>
        <v>99.32075005475063</v>
      </c>
      <c r="K10" s="31">
        <v>5566127</v>
      </c>
      <c r="L10" s="27">
        <f>K10/I10*100</f>
        <v>100.93193995067395</v>
      </c>
    </row>
    <row r="11" spans="1:12" ht="31.5" customHeight="1">
      <c r="A11" s="54" t="s">
        <v>14</v>
      </c>
      <c r="B11" s="55"/>
      <c r="C11" s="34">
        <v>421094</v>
      </c>
      <c r="D11" s="36"/>
      <c r="E11" s="35">
        <v>375267</v>
      </c>
      <c r="F11" s="37"/>
      <c r="G11" s="34">
        <v>323283</v>
      </c>
      <c r="H11" s="37"/>
      <c r="I11" s="38">
        <v>324724</v>
      </c>
      <c r="J11" s="39"/>
      <c r="K11" s="38">
        <v>328287</v>
      </c>
      <c r="L11" s="39"/>
    </row>
    <row r="12" spans="1:12" ht="13.5">
      <c r="A12" s="33" t="s">
        <v>15</v>
      </c>
      <c r="B12" s="33"/>
      <c r="C12"/>
      <c r="D12"/>
      <c r="E12" s="33"/>
      <c r="F12" s="33"/>
      <c r="G12" s="33"/>
      <c r="H12" s="33"/>
      <c r="I12" s="2"/>
      <c r="J12" s="2"/>
      <c r="K12" s="2"/>
      <c r="L12" s="2"/>
    </row>
    <row r="18" spans="5:11" ht="13.5">
      <c r="E18" s="5"/>
      <c r="G18" s="5"/>
      <c r="I18" s="5"/>
      <c r="K18" s="5"/>
    </row>
  </sheetData>
  <sheetProtection/>
  <mergeCells count="13">
    <mergeCell ref="A11:B11"/>
    <mergeCell ref="K3:L3"/>
    <mergeCell ref="I3:J3"/>
    <mergeCell ref="C3:D3"/>
    <mergeCell ref="A7:B7"/>
    <mergeCell ref="A3:B4"/>
    <mergeCell ref="E3:F3"/>
    <mergeCell ref="G3:H3"/>
    <mergeCell ref="A6:B6"/>
    <mergeCell ref="A5:B5"/>
    <mergeCell ref="A10:B10"/>
    <mergeCell ref="A9:B9"/>
    <mergeCell ref="A8:B8"/>
  </mergeCells>
  <printOptions/>
  <pageMargins left="0.984251968503937" right="0.15748031496062992" top="0.875" bottom="0.984251968503937" header="0.8333333333333334" footer="0.5118110236220472"/>
  <pageSetup horizontalDpi="600" verticalDpi="600" orientation="landscape" paperSize="9" r:id="rId1"/>
  <headerFooter scaleWithDoc="0" alignWithMargins="0">
    <oddHeader>&amp;L&amp;"ＭＳ ゴシック,太字"&amp;12 ２．財政力状況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企画調整課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jyoho</dc:creator>
  <cp:keywords/>
  <dc:description/>
  <cp:lastModifiedBy>user1</cp:lastModifiedBy>
  <cp:lastPrinted>2020-03-23T05:36:29Z</cp:lastPrinted>
  <dcterms:created xsi:type="dcterms:W3CDTF">2006-09-07T00:52:02Z</dcterms:created>
  <dcterms:modified xsi:type="dcterms:W3CDTF">2020-03-23T05:36:33Z</dcterms:modified>
  <cp:category/>
  <cp:version/>
  <cp:contentType/>
  <cp:contentStatus/>
</cp:coreProperties>
</file>