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．特別会計予算額及び決算額（介護保険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<sst xmlns="http://schemas.openxmlformats.org/spreadsheetml/2006/main" count="45" uniqueCount="37">
  <si>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（歳　入）</t>
  </si>
  <si>
    <t>単位：円</t>
  </si>
  <si>
    <t>区　　　　　　分</t>
  </si>
  <si>
    <t>当初予算額</t>
  </si>
  <si>
    <t>最終予算額</t>
  </si>
  <si>
    <t>総額</t>
  </si>
  <si>
    <t>保険料</t>
  </si>
  <si>
    <t>国庫支出金</t>
  </si>
  <si>
    <t>国庫負担金</t>
  </si>
  <si>
    <t>国庫補助金</t>
  </si>
  <si>
    <t>支払基金交付金</t>
  </si>
  <si>
    <t>県支出金</t>
  </si>
  <si>
    <t>財産収入</t>
  </si>
  <si>
    <t>繰入金</t>
  </si>
  <si>
    <t>一般会計繰入金</t>
  </si>
  <si>
    <t>基金繰入金</t>
  </si>
  <si>
    <t>諸収入</t>
  </si>
  <si>
    <t>雑入</t>
  </si>
  <si>
    <t>総務費</t>
  </si>
  <si>
    <t>総務管理費</t>
  </si>
  <si>
    <t>徴収費</t>
  </si>
  <si>
    <t>介護認定審査会費</t>
  </si>
  <si>
    <t>保険給付費</t>
  </si>
  <si>
    <t>その他諸費</t>
  </si>
  <si>
    <t>基金積立金</t>
  </si>
  <si>
    <t>諸支出金</t>
  </si>
  <si>
    <t>決　算　額</t>
  </si>
  <si>
    <t>繰越金</t>
  </si>
  <si>
    <t>延滞金、加算金及び過料</t>
  </si>
  <si>
    <t>町債</t>
  </si>
  <si>
    <t>資料：総務部財政課『内灘町決算書』</t>
  </si>
  <si>
    <t>（歳　出）</t>
  </si>
  <si>
    <t>介護サービス等諸費</t>
  </si>
  <si>
    <t>地域支援事業費</t>
  </si>
  <si>
    <t>公債費</t>
  </si>
  <si>
    <t>前年度繰上充用金</t>
  </si>
  <si>
    <t>平　　成　　30　　年　　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</si>
</sst>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[Red]\-#,##0\ "/>
    <numFmt numFmtId="181" formatCode="#,##0;#,##0;&quot;-&quot;"/>
    <numFmt numFmtId="182" formatCode="#,##0_ 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182" fontId="4" fillId="0" borderId="11" xfId="48" applyNumberFormat="1" applyFont="1" applyFill="1" applyBorder="1" applyAlignment="1" applyProtection="1">
      <alignment horizontal="right" vertical="center" wrapText="1" indent="1"/>
      <protection hidden="1"/>
    </xf>
    <xf numFmtId="182" fontId="5" fillId="0" borderId="12" xfId="48" applyNumberFormat="1" applyFont="1" applyFill="1" applyBorder="1" applyAlignment="1" applyProtection="1">
      <alignment horizontal="right" vertical="center" wrapText="1" indent="1"/>
      <protection hidden="1"/>
    </xf>
    <xf numFmtId="18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2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5" fillId="0" borderId="14" xfId="48" applyNumberFormat="1" applyFont="1" applyFill="1" applyBorder="1" applyAlignment="1" applyProtection="1">
      <alignment horizontal="right" vertical="center" wrapText="1" indent="1"/>
      <protection hidden="1"/>
    </xf>
    <xf numFmtId="182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182" fontId="0" fillId="0" borderId="16" xfId="0" applyNumberForma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82" fontId="5" fillId="0" borderId="17" xfId="48" applyNumberFormat="1" applyFont="1" applyFill="1" applyBorder="1" applyAlignment="1" applyProtection="1">
      <alignment horizontal="right" vertical="center" wrapText="1" indent="1"/>
      <protection hidden="1"/>
    </xf>
    <xf numFmtId="182" fontId="4" fillId="0" borderId="18" xfId="48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182" fontId="5" fillId="0" borderId="20" xfId="48" applyNumberFormat="1" applyFont="1" applyFill="1" applyBorder="1" applyAlignment="1" applyProtection="1">
      <alignment horizontal="right" vertical="center" wrapText="1" indent="1"/>
      <protection hidden="1"/>
    </xf>
    <xf numFmtId="182" fontId="4" fillId="0" borderId="11" xfId="48" applyNumberFormat="1" applyFont="1" applyFill="1" applyBorder="1" applyAlignment="1" applyProtection="1">
      <alignment horizontal="right" wrapText="1" indent="1"/>
      <protection hidden="1" locked="0"/>
    </xf>
    <xf numFmtId="182" fontId="4" fillId="0" borderId="18" xfId="48" applyNumberFormat="1" applyFont="1" applyFill="1" applyBorder="1" applyAlignment="1" applyProtection="1">
      <alignment horizontal="right" wrapText="1" indent="1"/>
      <protection hidden="1" locked="0"/>
    </xf>
    <xf numFmtId="182" fontId="4" fillId="0" borderId="10" xfId="48" applyNumberFormat="1" applyFont="1" applyFill="1" applyBorder="1" applyAlignment="1" applyProtection="1">
      <alignment horizontal="right" wrapText="1" indent="1"/>
      <protection hidden="1" locked="0"/>
    </xf>
    <xf numFmtId="182" fontId="4" fillId="0" borderId="15" xfId="48" applyNumberFormat="1" applyFont="1" applyFill="1" applyBorder="1" applyAlignment="1" applyProtection="1">
      <alignment horizontal="right" wrapText="1" indent="1"/>
      <protection hidden="1" locked="0"/>
    </xf>
    <xf numFmtId="182" fontId="4" fillId="0" borderId="11" xfId="48" applyNumberFormat="1" applyFont="1" applyFill="1" applyBorder="1" applyAlignment="1" applyProtection="1">
      <alignment horizontal="right" vertical="center" wrapText="1" indent="1"/>
      <protection hidden="1" locked="0"/>
    </xf>
    <xf numFmtId="182" fontId="4" fillId="0" borderId="18" xfId="48" applyNumberFormat="1" applyFont="1" applyFill="1" applyBorder="1" applyAlignment="1" applyProtection="1">
      <alignment horizontal="right" vertical="center" wrapText="1" indent="1"/>
      <protection hidden="1" locked="0"/>
    </xf>
    <xf numFmtId="181" fontId="4" fillId="0" borderId="11" xfId="48" applyNumberFormat="1" applyFont="1" applyFill="1" applyBorder="1" applyAlignment="1" applyProtection="1">
      <alignment horizontal="right" wrapText="1" indent="1"/>
      <protection hidden="1" locked="0"/>
    </xf>
    <xf numFmtId="181" fontId="4" fillId="0" borderId="18" xfId="48" applyNumberFormat="1" applyFont="1" applyFill="1" applyBorder="1" applyAlignment="1" applyProtection="1">
      <alignment horizontal="right" wrapText="1" indent="1"/>
      <protection hidden="1" locked="0"/>
    </xf>
    <xf numFmtId="182" fontId="4" fillId="0" borderId="10" xfId="48" applyNumberFormat="1" applyFont="1" applyFill="1" applyBorder="1" applyAlignment="1" applyProtection="1">
      <alignment horizontal="right" vertical="center" wrapText="1" indent="1"/>
      <protection hidden="1" locked="0"/>
    </xf>
    <xf numFmtId="182" fontId="4" fillId="0" borderId="15" xfId="48" applyNumberFormat="1" applyFont="1" applyFill="1" applyBorder="1" applyAlignment="1" applyProtection="1">
      <alignment horizontal="right" vertical="center" wrapText="1" indent="1"/>
      <protection hidden="1" locked="0"/>
    </xf>
    <xf numFmtId="182" fontId="0" fillId="0" borderId="19" xfId="0" applyNumberForma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distributed" vertical="center" wrapText="1" indent="1"/>
      <protection hidden="1"/>
    </xf>
    <xf numFmtId="182" fontId="4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82" fontId="4" fillId="0" borderId="21" xfId="48" applyNumberFormat="1" applyFont="1" applyFill="1" applyBorder="1" applyAlignment="1" applyProtection="1">
      <alignment horizontal="right" vertical="center" wrapText="1" indent="1"/>
      <protection hidden="1"/>
    </xf>
    <xf numFmtId="182" fontId="4" fillId="0" borderId="21" xfId="48" applyNumberFormat="1" applyFont="1" applyFill="1" applyBorder="1" applyAlignment="1" applyProtection="1">
      <alignment horizontal="right" vertical="center" wrapText="1" indent="1"/>
      <protection hidden="1" locked="0"/>
    </xf>
    <xf numFmtId="182" fontId="4" fillId="0" borderId="21" xfId="48" applyNumberFormat="1" applyFont="1" applyFill="1" applyBorder="1" applyAlignment="1" applyProtection="1">
      <alignment horizontal="right" wrapText="1" indent="1"/>
      <protection hidden="1" locked="0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182" fontId="5" fillId="0" borderId="23" xfId="48" applyNumberFormat="1" applyFont="1" applyFill="1" applyBorder="1" applyAlignment="1" applyProtection="1">
      <alignment horizontal="right" vertical="center" wrapText="1" indent="1"/>
      <protection hidden="1"/>
    </xf>
    <xf numFmtId="181" fontId="4" fillId="0" borderId="21" xfId="48" applyNumberFormat="1" applyFont="1" applyFill="1" applyBorder="1" applyAlignment="1" applyProtection="1">
      <alignment horizontal="right" wrapText="1" indent="1"/>
      <protection hidden="1" locked="0"/>
    </xf>
    <xf numFmtId="182" fontId="4" fillId="0" borderId="22" xfId="48" applyNumberFormat="1" applyFont="1" applyFill="1" applyBorder="1" applyAlignment="1" applyProtection="1">
      <alignment horizontal="right" vertical="center" wrapText="1" indent="1"/>
      <protection hidden="1" locked="0"/>
    </xf>
    <xf numFmtId="0" fontId="4" fillId="0" borderId="18" xfId="0" applyFont="1" applyFill="1" applyBorder="1" applyAlignment="1" applyProtection="1">
      <alignment horizontal="distributed" vertical="center" indent="1" shrinkToFit="1"/>
      <protection hidden="1"/>
    </xf>
    <xf numFmtId="182" fontId="5" fillId="0" borderId="24" xfId="48" applyNumberFormat="1" applyFont="1" applyFill="1" applyBorder="1" applyAlignment="1" applyProtection="1">
      <alignment horizontal="right" vertical="center" wrapText="1" indent="1"/>
      <protection hidden="1"/>
    </xf>
    <xf numFmtId="182" fontId="4" fillId="0" borderId="22" xfId="48" applyNumberFormat="1" applyFont="1" applyFill="1" applyBorder="1" applyAlignment="1" applyProtection="1">
      <alignment horizontal="right" wrapText="1" indent="1"/>
      <protection hidden="1" locked="0"/>
    </xf>
    <xf numFmtId="182" fontId="0" fillId="0" borderId="25" xfId="0" applyNumberFormat="1" applyFill="1" applyBorder="1" applyAlignment="1" applyProtection="1">
      <alignment/>
      <protection hidden="1"/>
    </xf>
    <xf numFmtId="0" fontId="4" fillId="0" borderId="26" xfId="0" applyFont="1" applyFill="1" applyBorder="1" applyAlignment="1" applyProtection="1">
      <alignment horizontal="distributed" vertical="center" wrapText="1" indent="1"/>
      <protection hidden="1"/>
    </xf>
    <xf numFmtId="0" fontId="4" fillId="0" borderId="18" xfId="0" applyFont="1" applyFill="1" applyBorder="1" applyAlignment="1" applyProtection="1">
      <alignment horizontal="distributed" vertical="center" wrapText="1" indent="1"/>
      <protection hidden="1"/>
    </xf>
    <xf numFmtId="0" fontId="4" fillId="0" borderId="13" xfId="0" applyFont="1" applyFill="1" applyBorder="1" applyAlignment="1" applyProtection="1">
      <alignment horizontal="distributed" vertical="center" wrapText="1" indent="1"/>
      <protection hidden="1"/>
    </xf>
    <xf numFmtId="0" fontId="4" fillId="0" borderId="15" xfId="0" applyFont="1" applyFill="1" applyBorder="1" applyAlignment="1" applyProtection="1">
      <alignment horizontal="distributed" vertical="center" wrapText="1" inden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distributed" vertical="center" wrapText="1" indent="1"/>
      <protection hidden="1"/>
    </xf>
    <xf numFmtId="0" fontId="5" fillId="0" borderId="17" xfId="0" applyFont="1" applyFill="1" applyBorder="1" applyAlignment="1" applyProtection="1">
      <alignment horizontal="distributed" vertical="center" wrapText="1" indent="1"/>
      <protection hidden="1"/>
    </xf>
    <xf numFmtId="0" fontId="4" fillId="0" borderId="28" xfId="0" applyFont="1" applyFill="1" applyBorder="1" applyAlignment="1" applyProtection="1">
      <alignment horizontal="distributed" vertical="center" wrapText="1" indent="1"/>
      <protection hidden="1"/>
    </xf>
    <xf numFmtId="0" fontId="4" fillId="0" borderId="29" xfId="0" applyFont="1" applyFill="1" applyBorder="1" applyAlignment="1" applyProtection="1">
      <alignment horizontal="distributed" vertical="center" wrapText="1" indent="1"/>
      <protection hidden="1"/>
    </xf>
    <xf numFmtId="182" fontId="4" fillId="0" borderId="26" xfId="0" applyNumberFormat="1" applyFont="1" applyFill="1" applyBorder="1" applyAlignment="1" applyProtection="1">
      <alignment horizontal="distributed" vertical="center" wrapText="1" indent="1"/>
      <protection hidden="1"/>
    </xf>
    <xf numFmtId="182" fontId="4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82" fontId="4" fillId="0" borderId="28" xfId="0" applyNumberFormat="1" applyFont="1" applyFill="1" applyBorder="1" applyAlignment="1" applyProtection="1">
      <alignment horizontal="distributed" vertical="center" wrapText="1" indent="1"/>
      <protection hidden="1"/>
    </xf>
    <xf numFmtId="182" fontId="4" fillId="0" borderId="29" xfId="0" applyNumberFormat="1" applyFont="1" applyFill="1" applyBorder="1" applyAlignment="1" applyProtection="1">
      <alignment horizontal="distributed" vertical="center" wrapText="1" indent="1"/>
      <protection hidden="1"/>
    </xf>
    <xf numFmtId="182" fontId="4" fillId="0" borderId="13" xfId="0" applyNumberFormat="1" applyFont="1" applyFill="1" applyBorder="1" applyAlignment="1" applyProtection="1">
      <alignment horizontal="distributed" vertical="center" wrapText="1" indent="1"/>
      <protection hidden="1"/>
    </xf>
    <xf numFmtId="182" fontId="4" fillId="0" borderId="15" xfId="0" applyNumberFormat="1" applyFont="1" applyFill="1" applyBorder="1" applyAlignment="1" applyProtection="1">
      <alignment horizontal="distributed" vertical="center" wrapText="1" indent="1"/>
      <protection hidden="1"/>
    </xf>
    <xf numFmtId="182" fontId="4" fillId="0" borderId="27" xfId="0" applyNumberFormat="1" applyFont="1" applyFill="1" applyBorder="1" applyAlignment="1" applyProtection="1">
      <alignment horizontal="center" vertical="center"/>
      <protection hidden="1"/>
    </xf>
    <xf numFmtId="182" fontId="0" fillId="0" borderId="30" xfId="0" applyNumberFormat="1" applyBorder="1" applyAlignment="1" applyProtection="1">
      <alignment horizontal="center" vertical="center"/>
      <protection hidden="1"/>
    </xf>
    <xf numFmtId="182" fontId="0" fillId="0" borderId="13" xfId="0" applyNumberFormat="1" applyBorder="1" applyAlignment="1" applyProtection="1">
      <alignment horizontal="center" vertical="center"/>
      <protection hidden="1"/>
    </xf>
    <xf numFmtId="182" fontId="0" fillId="0" borderId="31" xfId="0" applyNumberFormat="1" applyBorder="1" applyAlignment="1" applyProtection="1">
      <alignment horizontal="center" vertical="center"/>
      <protection hidden="1"/>
    </xf>
    <xf numFmtId="182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182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82" fontId="5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82" fontId="5" fillId="0" borderId="20" xfId="0" applyNumberFormat="1" applyFont="1" applyFill="1" applyBorder="1" applyAlignment="1" applyProtection="1">
      <alignment horizontal="distributed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view="pageLayout" workbookViewId="0" topLeftCell="A1">
      <selection activeCell="D1" sqref="D1"/>
    </sheetView>
  </sheetViews>
  <sheetFormatPr defaultColWidth="9.00390625" defaultRowHeight="13.5"/>
  <cols>
    <col min="1" max="1" width="2.625" style="3" customWidth="1"/>
    <col min="2" max="2" width="28.625" style="3" customWidth="1"/>
    <col min="3" max="5" width="18.625" style="3" customWidth="1"/>
    <col min="6" max="6" width="21.50390625" style="3" customWidth="1"/>
    <col min="7" max="16384" width="9.00390625" style="3" customWidth="1"/>
  </cols>
  <sheetData>
    <row r="1" spans="1:5" ht="16.5" customHeight="1">
      <c r="A1" s="1"/>
      <c r="B1" s="2"/>
      <c r="C1" s="2"/>
      <c r="D1" s="2"/>
      <c r="E1" s="2"/>
    </row>
    <row r="2" spans="1:5" ht="16.5" customHeight="1">
      <c r="A2" s="1"/>
      <c r="B2" s="2"/>
      <c r="C2" s="2"/>
      <c r="D2" s="2"/>
      <c r="E2" s="2"/>
    </row>
    <row r="3" spans="1:5" ht="13.5">
      <c r="A3" s="5" t="s">
        <v>0</v>
      </c>
      <c r="B3" s="2"/>
      <c r="C3" s="2"/>
      <c r="D3" s="2"/>
      <c r="E3" s="4" t="s">
        <v>1</v>
      </c>
    </row>
    <row r="4" spans="1:5" ht="14.25" customHeight="1">
      <c r="A4" s="65" t="s">
        <v>2</v>
      </c>
      <c r="B4" s="66"/>
      <c r="C4" s="69" t="s">
        <v>36</v>
      </c>
      <c r="D4" s="70"/>
      <c r="E4" s="71"/>
    </row>
    <row r="5" spans="1:5" ht="14.25" customHeight="1">
      <c r="A5" s="67"/>
      <c r="B5" s="68"/>
      <c r="C5" s="9" t="s">
        <v>3</v>
      </c>
      <c r="D5" s="10" t="s">
        <v>4</v>
      </c>
      <c r="E5" s="12" t="s">
        <v>26</v>
      </c>
    </row>
    <row r="6" spans="1:5" ht="14.25" customHeight="1">
      <c r="A6" s="72" t="s">
        <v>5</v>
      </c>
      <c r="B6" s="73"/>
      <c r="C6" s="41">
        <f>SUM(C7:C8,C11:C14,C17:C18,C21)</f>
        <v>1934000000</v>
      </c>
      <c r="D6" s="11">
        <f>SUM(D7:D8,D11:D14,D17:D18,D21)</f>
        <v>1889812000</v>
      </c>
      <c r="E6" s="19">
        <f>SUM(E7:E8,E11:E14,E17:E18,E21)</f>
        <v>1878944752</v>
      </c>
    </row>
    <row r="7" spans="1:5" ht="14.25" customHeight="1">
      <c r="A7" s="59" t="s">
        <v>6</v>
      </c>
      <c r="B7" s="60"/>
      <c r="C7" s="35">
        <v>504188000</v>
      </c>
      <c r="D7" s="20">
        <v>500393000</v>
      </c>
      <c r="E7" s="21">
        <v>501072502</v>
      </c>
    </row>
    <row r="8" spans="1:5" ht="14.25" customHeight="1">
      <c r="A8" s="61" t="s">
        <v>7</v>
      </c>
      <c r="B8" s="62"/>
      <c r="C8" s="33">
        <f>SUM(C9:C10)</f>
        <v>389853000</v>
      </c>
      <c r="D8" s="7">
        <f>SUM(D9:D10)</f>
        <v>371135000</v>
      </c>
      <c r="E8" s="16">
        <f>SUM(E9:E10)</f>
        <v>374648260</v>
      </c>
    </row>
    <row r="9" spans="1:5" ht="14.25" customHeight="1">
      <c r="A9" s="43"/>
      <c r="B9" s="32" t="s">
        <v>8</v>
      </c>
      <c r="C9" s="35">
        <v>325087000</v>
      </c>
      <c r="D9" s="20">
        <v>307261000</v>
      </c>
      <c r="E9" s="21">
        <v>311136255</v>
      </c>
    </row>
    <row r="10" spans="1:5" ht="14.25" customHeight="1">
      <c r="A10" s="13"/>
      <c r="B10" s="32" t="s">
        <v>9</v>
      </c>
      <c r="C10" s="35">
        <v>64766000</v>
      </c>
      <c r="D10" s="20">
        <v>63874000</v>
      </c>
      <c r="E10" s="21">
        <v>63512005</v>
      </c>
    </row>
    <row r="11" spans="1:5" ht="14.25" customHeight="1">
      <c r="A11" s="59" t="s">
        <v>10</v>
      </c>
      <c r="B11" s="60"/>
      <c r="C11" s="35">
        <v>502286000</v>
      </c>
      <c r="D11" s="20">
        <v>480766000</v>
      </c>
      <c r="E11" s="21">
        <v>468558750</v>
      </c>
    </row>
    <row r="12" spans="1:5" ht="14.25" customHeight="1">
      <c r="A12" s="59" t="s">
        <v>11</v>
      </c>
      <c r="B12" s="60"/>
      <c r="C12" s="35">
        <v>278144000</v>
      </c>
      <c r="D12" s="20">
        <v>267570000</v>
      </c>
      <c r="E12" s="21">
        <v>264705287</v>
      </c>
    </row>
    <row r="13" spans="1:5" ht="14.25" customHeight="1">
      <c r="A13" s="59" t="s">
        <v>12</v>
      </c>
      <c r="B13" s="60"/>
      <c r="C13" s="35">
        <v>24000</v>
      </c>
      <c r="D13" s="20">
        <v>68000</v>
      </c>
      <c r="E13" s="21">
        <v>67825</v>
      </c>
    </row>
    <row r="14" spans="1:5" ht="14.25" customHeight="1">
      <c r="A14" s="61" t="s">
        <v>13</v>
      </c>
      <c r="B14" s="62"/>
      <c r="C14" s="33">
        <f>SUM(C15:C16)</f>
        <v>259498000</v>
      </c>
      <c r="D14" s="7">
        <f>SUM(D15:D16)</f>
        <v>246659000</v>
      </c>
      <c r="E14" s="16">
        <f>SUM(E15:E16)</f>
        <v>246659000</v>
      </c>
    </row>
    <row r="15" spans="1:5" ht="14.25" customHeight="1">
      <c r="A15" s="30"/>
      <c r="B15" s="32" t="s">
        <v>14</v>
      </c>
      <c r="C15" s="35">
        <v>259497000</v>
      </c>
      <c r="D15" s="20">
        <v>246659000</v>
      </c>
      <c r="E15" s="21">
        <v>246659000</v>
      </c>
    </row>
    <row r="16" spans="1:5" ht="14.25" customHeight="1">
      <c r="A16" s="13"/>
      <c r="B16" s="32" t="s">
        <v>15</v>
      </c>
      <c r="C16" s="35">
        <v>1000</v>
      </c>
      <c r="D16" s="20">
        <v>0</v>
      </c>
      <c r="E16" s="21">
        <v>0</v>
      </c>
    </row>
    <row r="17" spans="1:5" ht="14.25" customHeight="1">
      <c r="A17" s="59" t="s">
        <v>27</v>
      </c>
      <c r="B17" s="60"/>
      <c r="C17" s="35">
        <v>1000</v>
      </c>
      <c r="D17" s="20">
        <v>23044000</v>
      </c>
      <c r="E17" s="21">
        <v>23044528</v>
      </c>
    </row>
    <row r="18" spans="1:5" ht="14.25" customHeight="1">
      <c r="A18" s="61" t="s">
        <v>16</v>
      </c>
      <c r="B18" s="62"/>
      <c r="C18" s="33">
        <f>SUM(C19:C20)</f>
        <v>6000</v>
      </c>
      <c r="D18" s="7">
        <f>SUM(D19:D20)</f>
        <v>177000</v>
      </c>
      <c r="E18" s="16">
        <f>SUM(E19:E20)</f>
        <v>188600</v>
      </c>
    </row>
    <row r="19" spans="1:5" ht="14.25" customHeight="1">
      <c r="A19" s="30"/>
      <c r="B19" s="32" t="s">
        <v>28</v>
      </c>
      <c r="C19" s="35">
        <v>3000</v>
      </c>
      <c r="D19" s="20">
        <v>49000</v>
      </c>
      <c r="E19" s="21">
        <v>51811</v>
      </c>
    </row>
    <row r="20" spans="1:5" ht="14.25" customHeight="1">
      <c r="A20" s="13"/>
      <c r="B20" s="32" t="s">
        <v>17</v>
      </c>
      <c r="C20" s="35">
        <v>3000</v>
      </c>
      <c r="D20" s="20">
        <v>128000</v>
      </c>
      <c r="E20" s="21">
        <v>136789</v>
      </c>
    </row>
    <row r="21" spans="1:5" ht="14.25" customHeight="1">
      <c r="A21" s="63" t="s">
        <v>29</v>
      </c>
      <c r="B21" s="64"/>
      <c r="C21" s="42">
        <v>0</v>
      </c>
      <c r="D21" s="22">
        <v>0</v>
      </c>
      <c r="E21" s="23">
        <v>0</v>
      </c>
    </row>
    <row r="22" spans="1:5" ht="14.25" customHeight="1">
      <c r="A22" s="5" t="s">
        <v>30</v>
      </c>
      <c r="B22" s="5"/>
      <c r="C22" s="5"/>
      <c r="D22" s="5"/>
      <c r="E22" s="5"/>
    </row>
    <row r="23" spans="2:5" ht="14.25" customHeight="1">
      <c r="B23" s="1"/>
      <c r="C23" s="2"/>
      <c r="D23" s="2"/>
      <c r="E23" s="2"/>
    </row>
    <row r="24" spans="1:5" ht="14.25" customHeight="1">
      <c r="A24" s="5" t="s">
        <v>31</v>
      </c>
      <c r="B24" s="2"/>
      <c r="C24" s="2"/>
      <c r="D24" s="2"/>
      <c r="E24" s="4" t="s">
        <v>1</v>
      </c>
    </row>
    <row r="25" spans="1:5" ht="14.25" customHeight="1">
      <c r="A25" s="48" t="s">
        <v>2</v>
      </c>
      <c r="B25" s="49"/>
      <c r="C25" s="52" t="s">
        <v>36</v>
      </c>
      <c r="D25" s="53"/>
      <c r="E25" s="54"/>
    </row>
    <row r="26" spans="1:5" ht="14.25" customHeight="1">
      <c r="A26" s="50"/>
      <c r="B26" s="51"/>
      <c r="C26" s="36" t="s">
        <v>3</v>
      </c>
      <c r="D26" s="6" t="s">
        <v>4</v>
      </c>
      <c r="E26" s="14" t="s">
        <v>26</v>
      </c>
    </row>
    <row r="27" spans="1:5" ht="14.25" customHeight="1">
      <c r="A27" s="55" t="s">
        <v>5</v>
      </c>
      <c r="B27" s="56"/>
      <c r="C27" s="37">
        <f>SUM(C28,C32,C35:C39)</f>
        <v>1934000000</v>
      </c>
      <c r="D27" s="8">
        <f>SUM(D28,D32,D35:D39)</f>
        <v>1889812000</v>
      </c>
      <c r="E27" s="15">
        <f>SUM(E28,E32,E35:E39)</f>
        <v>1857328504</v>
      </c>
    </row>
    <row r="28" spans="1:5" ht="14.25" customHeight="1">
      <c r="A28" s="57" t="s">
        <v>18</v>
      </c>
      <c r="B28" s="58"/>
      <c r="C28" s="33">
        <f>SUM(C29:C31)</f>
        <v>17947000</v>
      </c>
      <c r="D28" s="7">
        <f>SUM(D29:D31)</f>
        <v>16391000</v>
      </c>
      <c r="E28" s="16">
        <f>SUM(E29:E31)</f>
        <v>15953711</v>
      </c>
    </row>
    <row r="29" spans="1:5" ht="14.25" customHeight="1">
      <c r="A29" s="17"/>
      <c r="B29" s="31" t="s">
        <v>19</v>
      </c>
      <c r="C29" s="34">
        <v>5056000</v>
      </c>
      <c r="D29" s="24">
        <v>4870000</v>
      </c>
      <c r="E29" s="25">
        <v>4804454</v>
      </c>
    </row>
    <row r="30" spans="1:5" ht="14.25" customHeight="1">
      <c r="A30" s="17"/>
      <c r="B30" s="31" t="s">
        <v>20</v>
      </c>
      <c r="C30" s="34">
        <v>4204000</v>
      </c>
      <c r="D30" s="24">
        <v>4204000</v>
      </c>
      <c r="E30" s="25">
        <v>3877600</v>
      </c>
    </row>
    <row r="31" spans="1:5" ht="14.25" customHeight="1">
      <c r="A31" s="18"/>
      <c r="B31" s="31" t="s">
        <v>21</v>
      </c>
      <c r="C31" s="34">
        <v>8687000</v>
      </c>
      <c r="D31" s="24">
        <v>7317000</v>
      </c>
      <c r="E31" s="25">
        <v>7271657</v>
      </c>
    </row>
    <row r="32" spans="1:5" ht="14.25" customHeight="1">
      <c r="A32" s="57" t="s">
        <v>22</v>
      </c>
      <c r="B32" s="58"/>
      <c r="C32" s="33">
        <f>SUM(C33:C34)</f>
        <v>1815309000</v>
      </c>
      <c r="D32" s="7">
        <f>SUM(D33:D34)</f>
        <v>1729827000</v>
      </c>
      <c r="E32" s="16">
        <f>SUM(E33:E34)</f>
        <v>1698651071</v>
      </c>
    </row>
    <row r="33" spans="1:5" ht="14.25" customHeight="1">
      <c r="A33" s="17"/>
      <c r="B33" s="40" t="s">
        <v>32</v>
      </c>
      <c r="C33" s="34">
        <v>1813095000</v>
      </c>
      <c r="D33" s="24">
        <v>1728623000</v>
      </c>
      <c r="E33" s="25">
        <v>1697457714</v>
      </c>
    </row>
    <row r="34" spans="1:5" ht="14.25" customHeight="1">
      <c r="A34" s="18"/>
      <c r="B34" s="31" t="s">
        <v>23</v>
      </c>
      <c r="C34" s="34">
        <v>2214000</v>
      </c>
      <c r="D34" s="24">
        <v>1204000</v>
      </c>
      <c r="E34" s="25">
        <v>1193357</v>
      </c>
    </row>
    <row r="35" spans="1:5" ht="14.25" customHeight="1">
      <c r="A35" s="44" t="s">
        <v>33</v>
      </c>
      <c r="B35" s="45"/>
      <c r="C35" s="34">
        <v>84662000</v>
      </c>
      <c r="D35" s="24">
        <v>85808000</v>
      </c>
      <c r="E35" s="25">
        <v>85107885</v>
      </c>
    </row>
    <row r="36" spans="1:5" ht="14.25" customHeight="1">
      <c r="A36" s="44" t="s">
        <v>24</v>
      </c>
      <c r="B36" s="45"/>
      <c r="C36" s="34">
        <v>15829000</v>
      </c>
      <c r="D36" s="24">
        <v>33281000</v>
      </c>
      <c r="E36" s="25">
        <v>33281000</v>
      </c>
    </row>
    <row r="37" spans="1:5" ht="14.25" customHeight="1">
      <c r="A37" s="44" t="s">
        <v>25</v>
      </c>
      <c r="B37" s="45"/>
      <c r="C37" s="34">
        <v>253000</v>
      </c>
      <c r="D37" s="24">
        <v>24505000</v>
      </c>
      <c r="E37" s="25">
        <v>24334837</v>
      </c>
    </row>
    <row r="38" spans="1:5" ht="14.25" customHeight="1">
      <c r="A38" s="44" t="s">
        <v>34</v>
      </c>
      <c r="B38" s="45"/>
      <c r="C38" s="38">
        <v>0</v>
      </c>
      <c r="D38" s="26">
        <v>0</v>
      </c>
      <c r="E38" s="27">
        <v>0</v>
      </c>
    </row>
    <row r="39" spans="1:5" ht="14.25" customHeight="1">
      <c r="A39" s="46" t="s">
        <v>35</v>
      </c>
      <c r="B39" s="47"/>
      <c r="C39" s="39">
        <v>0</v>
      </c>
      <c r="D39" s="28">
        <v>0</v>
      </c>
      <c r="E39" s="29">
        <v>0</v>
      </c>
    </row>
    <row r="40" spans="1:5" ht="14.25" customHeight="1">
      <c r="A40" s="5" t="s">
        <v>30</v>
      </c>
      <c r="B40" s="2"/>
      <c r="C40" s="2"/>
      <c r="D40" s="2"/>
      <c r="E40" s="2"/>
    </row>
  </sheetData>
  <sheetProtection/>
  <mergeCells count="22">
    <mergeCell ref="A4:B5"/>
    <mergeCell ref="C4:E4"/>
    <mergeCell ref="A6:B6"/>
    <mergeCell ref="A7:B7"/>
    <mergeCell ref="A8:B8"/>
    <mergeCell ref="A11:B11"/>
    <mergeCell ref="A12:B12"/>
    <mergeCell ref="A13:B13"/>
    <mergeCell ref="A14:B14"/>
    <mergeCell ref="A17:B17"/>
    <mergeCell ref="A18:B18"/>
    <mergeCell ref="A21:B21"/>
    <mergeCell ref="A36:B36"/>
    <mergeCell ref="A37:B37"/>
    <mergeCell ref="A38:B38"/>
    <mergeCell ref="A39:B39"/>
    <mergeCell ref="A25:B26"/>
    <mergeCell ref="C25:E25"/>
    <mergeCell ref="A27:B27"/>
    <mergeCell ref="A28:B28"/>
    <mergeCell ref="A32:B32"/>
    <mergeCell ref="A35:B35"/>
  </mergeCells>
  <printOptions/>
  <pageMargins left="0.5118110236220472" right="0.9055118110236221" top="0.7480314960629921" bottom="0.7480314960629921" header="0.5511811023622047" footer="0.31496062992125984"/>
  <pageSetup horizontalDpi="600" verticalDpi="600" orientation="portrait" paperSize="9" r:id="rId1"/>
  <headerFooter scaleWithDoc="0">
    <oddHeader>&amp;L
&amp;"ＭＳ ゴシック,太字"&amp;12 12．特別会計予算額及び決算額（介護保険）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2020-03-30T04:09:09Z</cp:lastPrinted>
  <dcterms:created xsi:type="dcterms:W3CDTF">2006-09-07T02:02:30Z</dcterms:created>
  <dcterms:modified xsi:type="dcterms:W3CDTF">2020-03-30T04:09:16Z</dcterms:modified>
  <cp:category/>
  <cp:version/>
  <cp:contentType/>
  <cp:contentStatus/>
</cp:coreProperties>
</file>