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5" windowWidth="18975" windowHeight="7575" activeTab="0"/>
  </bookViews>
  <sheets>
    <sheet name="11．内灘町サイクリングターミナルの利用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<sst xmlns="http://schemas.openxmlformats.org/spreadsheetml/2006/main" count="37" uniqueCount="32">
  <si>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区　　　　分</t>
  </si>
  <si>
    <t>平　成</t>
  </si>
  <si>
    <t>宿　泊
利用者</t>
  </si>
  <si>
    <t>大　　人</t>
  </si>
  <si>
    <t>中 学 生</t>
  </si>
  <si>
    <t>小・幼児</t>
  </si>
  <si>
    <t>計</t>
  </si>
  <si>
    <t>研修室利用者</t>
  </si>
  <si>
    <t>入　 浴　 者</t>
  </si>
  <si>
    <t>自転車利用者</t>
  </si>
  <si>
    <t>利用者合計</t>
  </si>
  <si>
    <t>単位：人</t>
  </si>
  <si>
    <t xml:space="preserve"> </t>
  </si>
  <si>
    <t>26年度</t>
  </si>
  <si>
    <t xml:space="preserve"> </t>
  </si>
  <si>
    <t>資料：(一財)内灘町公共施設管理公社</t>
  </si>
  <si>
    <t>27年度</t>
  </si>
  <si>
    <t>28年度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</si>
  <si>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</si>
  <si>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</si>
  <si>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</si>
  <si>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</si>
  <si>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</si>
  <si>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</si>
  <si>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</si>
  <si>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</si>
  <si>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</si>
  <si>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</si>
  <si>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</si>
  <si>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</si>
  <si>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29年度</t>
  </si>
  <si>
    <t>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</si>
</sst>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  <numFmt numFmtId="17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9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horizontal="righ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0" fontId="41" fillId="0" borderId="11" xfId="0" applyFont="1" applyFill="1" applyBorder="1" applyAlignment="1" applyProtection="1">
      <alignment horizontal="center" vertical="center" wrapText="1"/>
      <protection hidden="1"/>
    </xf>
    <xf numFmtId="0" fontId="41" fillId="0" borderId="11" xfId="0" applyFont="1" applyFill="1" applyBorder="1" applyAlignment="1" applyProtection="1">
      <alignment horizontal="justify" vertical="center" wrapText="1"/>
      <protection hidden="1"/>
    </xf>
    <xf numFmtId="0" fontId="41" fillId="0" borderId="12" xfId="0" applyFont="1" applyFill="1" applyBorder="1" applyAlignment="1" applyProtection="1">
      <alignment horizontal="justify" vertical="center" wrapText="1"/>
      <protection hidden="1"/>
    </xf>
    <xf numFmtId="0" fontId="41" fillId="0" borderId="13" xfId="0" applyFont="1" applyFill="1" applyBorder="1" applyAlignment="1" applyProtection="1">
      <alignment horizontal="center" vertical="center" wrapText="1"/>
      <protection hidden="1"/>
    </xf>
    <xf numFmtId="0" fontId="41" fillId="0" borderId="14" xfId="0" applyFont="1" applyFill="1" applyBorder="1" applyAlignment="1" applyProtection="1">
      <alignment horizontal="center" vertical="center" wrapText="1"/>
      <protection hidden="1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0" fontId="41" fillId="0" borderId="16" xfId="0" applyFont="1" applyFill="1" applyBorder="1" applyAlignment="1" applyProtection="1">
      <alignment horizontal="center" vertical="center" wrapText="1"/>
      <protection hidden="1"/>
    </xf>
    <xf numFmtId="177" fontId="41" fillId="0" borderId="17" xfId="48" applyNumberFormat="1" applyFont="1" applyFill="1" applyBorder="1" applyAlignment="1" applyProtection="1">
      <alignment vertical="center"/>
      <protection hidden="1"/>
    </xf>
    <xf numFmtId="177" fontId="41" fillId="0" borderId="18" xfId="48" applyNumberFormat="1" applyFont="1" applyFill="1" applyBorder="1" applyAlignment="1" applyProtection="1">
      <alignment vertical="center"/>
      <protection hidden="1"/>
    </xf>
    <xf numFmtId="177" fontId="41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41" fillId="0" borderId="19" xfId="0" applyFont="1" applyFill="1" applyBorder="1" applyAlignment="1" applyProtection="1">
      <alignment horizontal="center" vertical="center" wrapText="1"/>
      <protection hidden="1"/>
    </xf>
    <xf numFmtId="177" fontId="41" fillId="0" borderId="20" xfId="48" applyNumberFormat="1" applyFont="1" applyFill="1" applyBorder="1" applyAlignment="1" applyProtection="1">
      <alignment vertical="center"/>
      <protection hidden="1"/>
    </xf>
    <xf numFmtId="177" fontId="41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21" xfId="48" applyNumberFormat="1" applyFont="1" applyFill="1" applyBorder="1" applyAlignment="1" applyProtection="1">
      <alignment vertical="center"/>
      <protection hidden="1"/>
    </xf>
    <xf numFmtId="0" fontId="41" fillId="0" borderId="22" xfId="0" applyFont="1" applyFill="1" applyBorder="1" applyAlignment="1" applyProtection="1">
      <alignment horizontal="center" vertical="center" wrapText="1"/>
      <protection hidden="1"/>
    </xf>
    <xf numFmtId="177" fontId="41" fillId="0" borderId="23" xfId="48" applyNumberFormat="1" applyFont="1" applyFill="1" applyBorder="1" applyAlignment="1" applyProtection="1">
      <alignment vertical="center"/>
      <protection hidden="1"/>
    </xf>
    <xf numFmtId="177" fontId="41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41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41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14" xfId="0" applyNumberFormat="1" applyFont="1" applyFill="1" applyBorder="1" applyAlignment="1" applyProtection="1">
      <alignment vertical="center"/>
      <protection hidden="1"/>
    </xf>
    <xf numFmtId="177" fontId="41" fillId="0" borderId="14" xfId="48" applyNumberFormat="1" applyFont="1" applyFill="1" applyBorder="1" applyAlignment="1" applyProtection="1">
      <alignment vertical="center"/>
      <protection hidden="1"/>
    </xf>
    <xf numFmtId="177" fontId="41" fillId="0" borderId="15" xfId="48" applyNumberFormat="1" applyFont="1" applyFill="1" applyBorder="1" applyAlignment="1" applyProtection="1">
      <alignment vertical="center"/>
      <protection hidden="1"/>
    </xf>
    <xf numFmtId="177" fontId="40" fillId="0" borderId="0" xfId="0" applyNumberFormat="1" applyFont="1" applyFill="1" applyAlignment="1" applyProtection="1">
      <alignment/>
      <protection hidden="1"/>
    </xf>
    <xf numFmtId="38" fontId="41" fillId="0" borderId="0" xfId="0" applyNumberFormat="1" applyFont="1" applyFill="1" applyAlignment="1" applyProtection="1">
      <alignment vertical="center"/>
      <protection hidden="1"/>
    </xf>
    <xf numFmtId="176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38" fontId="40" fillId="0" borderId="0" xfId="0" applyNumberFormat="1" applyFont="1" applyFill="1" applyAlignment="1" applyProtection="1">
      <alignment/>
      <protection hidden="1"/>
    </xf>
    <xf numFmtId="0" fontId="41" fillId="0" borderId="24" xfId="0" applyFont="1" applyFill="1" applyBorder="1" applyAlignment="1" applyProtection="1">
      <alignment horizontal="center" vertical="center" wrapText="1"/>
      <protection hidden="1"/>
    </xf>
    <xf numFmtId="0" fontId="41" fillId="0" borderId="16" xfId="0" applyFont="1" applyFill="1" applyBorder="1" applyAlignment="1" applyProtection="1">
      <alignment horizontal="center" vertical="center" wrapText="1"/>
      <protection hidden="1"/>
    </xf>
    <xf numFmtId="0" fontId="41" fillId="0" borderId="25" xfId="0" applyFont="1" applyFill="1" applyBorder="1" applyAlignment="1" applyProtection="1">
      <alignment horizontal="center" vertical="center" wrapText="1"/>
      <protection hidden="1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0" fontId="40" fillId="0" borderId="26" xfId="0" applyFont="1" applyFill="1" applyBorder="1" applyAlignment="1" applyProtection="1">
      <alignment horizontal="center" vertical="center" wrapText="1"/>
      <protection hidden="1"/>
    </xf>
    <xf numFmtId="0" fontId="40" fillId="0" borderId="27" xfId="0" applyFont="1" applyFill="1" applyBorder="1" applyAlignment="1" applyProtection="1">
      <alignment horizontal="center" vertical="center" wrapText="1"/>
      <protection hidden="1"/>
    </xf>
    <xf numFmtId="0" fontId="41" fillId="0" borderId="26" xfId="0" applyFont="1" applyFill="1" applyBorder="1" applyAlignment="1" applyProtection="1">
      <alignment horizontal="distributed" vertical="center" wrapText="1"/>
      <protection hidden="1"/>
    </xf>
    <xf numFmtId="0" fontId="41" fillId="0" borderId="19" xfId="0" applyFont="1" applyFill="1" applyBorder="1" applyAlignment="1" applyProtection="1">
      <alignment horizontal="distributed" vertical="center" wrapText="1"/>
      <protection hidden="1"/>
    </xf>
    <xf numFmtId="0" fontId="41" fillId="0" borderId="25" xfId="0" applyFont="1" applyFill="1" applyBorder="1" applyAlignment="1" applyProtection="1">
      <alignment horizontal="distributed" vertical="center" wrapText="1"/>
      <protection hidden="1"/>
    </xf>
    <xf numFmtId="0" fontId="40" fillId="0" borderId="15" xfId="0" applyFont="1" applyFill="1" applyBorder="1" applyAlignment="1" applyProtection="1">
      <alignment horizontal="distributed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view="pageLayout" workbookViewId="0" topLeftCell="A1">
      <selection activeCell="P16" sqref="P16"/>
    </sheetView>
  </sheetViews>
  <sheetFormatPr defaultColWidth="9.00390625" defaultRowHeight="13.5"/>
  <cols>
    <col min="1" max="1" width="7.25390625" style="5" customWidth="1"/>
    <col min="2" max="2" width="8.625" style="5" customWidth="1"/>
    <col min="3" max="19" width="7.625" style="5" customWidth="1"/>
    <col min="20" max="16384" width="9.00390625" style="5" customWidth="1"/>
  </cols>
  <sheetData>
    <row r="1" spans="1:19" ht="16.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/>
    </row>
    <row r="2" spans="1:19" ht="14.25">
      <c r="A2" s="1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4" t="s">
        <v>11</v>
      </c>
    </row>
    <row r="3" spans="1:19" ht="17.25" customHeight="1">
      <c r="A3" s="35" t="s">
        <v>0</v>
      </c>
      <c r="B3" s="36"/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17.25" customHeight="1">
      <c r="A4" s="37"/>
      <c r="B4" s="38"/>
      <c r="C4" s="10" t="s">
        <v>13</v>
      </c>
      <c r="D4" s="10" t="s">
        <v>16</v>
      </c>
      <c r="E4" s="10" t="s">
        <v>17</v>
      </c>
      <c r="F4" s="10" t="s">
        <v>30</v>
      </c>
      <c r="G4" s="10" t="s">
        <v>31</v>
      </c>
      <c r="H4" s="11" t="s">
        <v>18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  <c r="R4" s="11" t="s">
        <v>28</v>
      </c>
      <c r="S4" s="12" t="s">
        <v>29</v>
      </c>
    </row>
    <row r="5" spans="1:19" ht="17.25" customHeight="1">
      <c r="A5" s="35" t="s">
        <v>2</v>
      </c>
      <c r="B5" s="13" t="s">
        <v>3</v>
      </c>
      <c r="C5" s="14">
        <v>1920</v>
      </c>
      <c r="D5" s="14">
        <v>3010</v>
      </c>
      <c r="E5" s="14">
        <v>3063</v>
      </c>
      <c r="F5" s="14">
        <v>3143</v>
      </c>
      <c r="G5" s="15">
        <f>SUM(H5:S5)</f>
        <v>3461</v>
      </c>
      <c r="H5" s="16">
        <v>220</v>
      </c>
      <c r="I5" s="16">
        <v>392</v>
      </c>
      <c r="J5" s="16">
        <v>351</v>
      </c>
      <c r="K5" s="16">
        <v>272</v>
      </c>
      <c r="L5" s="16">
        <v>458</v>
      </c>
      <c r="M5" s="16">
        <v>439</v>
      </c>
      <c r="N5" s="16">
        <v>453</v>
      </c>
      <c r="O5" s="16">
        <v>258</v>
      </c>
      <c r="P5" s="16">
        <v>120</v>
      </c>
      <c r="Q5" s="16">
        <v>66</v>
      </c>
      <c r="R5" s="16">
        <v>145</v>
      </c>
      <c r="S5" s="17">
        <v>287</v>
      </c>
    </row>
    <row r="6" spans="1:19" ht="17.25" customHeight="1">
      <c r="A6" s="39"/>
      <c r="B6" s="18" t="s">
        <v>4</v>
      </c>
      <c r="C6" s="19">
        <v>129</v>
      </c>
      <c r="D6" s="19">
        <v>293</v>
      </c>
      <c r="E6" s="19">
        <v>239</v>
      </c>
      <c r="F6" s="19">
        <v>221</v>
      </c>
      <c r="G6" s="19">
        <f>SUM(H6:S6)</f>
        <v>176</v>
      </c>
      <c r="H6" s="20">
        <v>0</v>
      </c>
      <c r="I6" s="20">
        <v>1</v>
      </c>
      <c r="J6" s="20">
        <v>3</v>
      </c>
      <c r="K6" s="20">
        <v>80</v>
      </c>
      <c r="L6" s="20">
        <v>68</v>
      </c>
      <c r="M6" s="20">
        <v>2</v>
      </c>
      <c r="N6" s="20">
        <v>0</v>
      </c>
      <c r="O6" s="20">
        <v>18</v>
      </c>
      <c r="P6" s="20">
        <v>1</v>
      </c>
      <c r="Q6" s="20">
        <v>0</v>
      </c>
      <c r="R6" s="20">
        <v>0</v>
      </c>
      <c r="S6" s="21">
        <v>3</v>
      </c>
    </row>
    <row r="7" spans="1:19" ht="17.25" customHeight="1">
      <c r="A7" s="39"/>
      <c r="B7" s="18" t="s">
        <v>5</v>
      </c>
      <c r="C7" s="19">
        <v>604</v>
      </c>
      <c r="D7" s="19">
        <v>727</v>
      </c>
      <c r="E7" s="19">
        <v>598</v>
      </c>
      <c r="F7" s="19">
        <v>734</v>
      </c>
      <c r="G7" s="22">
        <f>SUM(H7:S7)</f>
        <v>979</v>
      </c>
      <c r="H7" s="20">
        <v>31</v>
      </c>
      <c r="I7" s="20">
        <v>78</v>
      </c>
      <c r="J7" s="20">
        <v>34</v>
      </c>
      <c r="K7" s="20">
        <v>263</v>
      </c>
      <c r="L7" s="20">
        <v>257</v>
      </c>
      <c r="M7" s="20">
        <v>53</v>
      </c>
      <c r="N7" s="20">
        <v>34</v>
      </c>
      <c r="O7" s="20">
        <v>75</v>
      </c>
      <c r="P7" s="20">
        <v>14</v>
      </c>
      <c r="Q7" s="20">
        <v>15</v>
      </c>
      <c r="R7" s="20">
        <v>27</v>
      </c>
      <c r="S7" s="21">
        <v>98</v>
      </c>
    </row>
    <row r="8" spans="1:19" ht="17.25" customHeight="1">
      <c r="A8" s="40"/>
      <c r="B8" s="23" t="s">
        <v>6</v>
      </c>
      <c r="C8" s="24">
        <f>SUM(C5:C7)</f>
        <v>2653</v>
      </c>
      <c r="D8" s="24">
        <f>SUM(D5:D7)</f>
        <v>4030</v>
      </c>
      <c r="E8" s="24">
        <f>SUM(E5:E7)</f>
        <v>3900</v>
      </c>
      <c r="F8" s="24">
        <f>SUM(F5:F7)</f>
        <v>4098</v>
      </c>
      <c r="G8" s="19">
        <f>SUM(G5:G7)</f>
        <v>4616</v>
      </c>
      <c r="H8" s="25">
        <f aca="true" t="shared" si="0" ref="H8:S8">SUM(H5:H7)</f>
        <v>251</v>
      </c>
      <c r="I8" s="25">
        <f t="shared" si="0"/>
        <v>471</v>
      </c>
      <c r="J8" s="25">
        <f t="shared" si="0"/>
        <v>388</v>
      </c>
      <c r="K8" s="25">
        <f t="shared" si="0"/>
        <v>615</v>
      </c>
      <c r="L8" s="25">
        <f t="shared" si="0"/>
        <v>783</v>
      </c>
      <c r="M8" s="25">
        <f t="shared" si="0"/>
        <v>494</v>
      </c>
      <c r="N8" s="25">
        <f t="shared" si="0"/>
        <v>487</v>
      </c>
      <c r="O8" s="25">
        <f t="shared" si="0"/>
        <v>351</v>
      </c>
      <c r="P8" s="25">
        <f t="shared" si="0"/>
        <v>135</v>
      </c>
      <c r="Q8" s="25">
        <f t="shared" si="0"/>
        <v>81</v>
      </c>
      <c r="R8" s="25">
        <f t="shared" si="0"/>
        <v>172</v>
      </c>
      <c r="S8" s="26">
        <f t="shared" si="0"/>
        <v>388</v>
      </c>
    </row>
    <row r="9" spans="1:19" ht="17.25" customHeight="1">
      <c r="A9" s="41" t="s">
        <v>7</v>
      </c>
      <c r="B9" s="42"/>
      <c r="C9" s="19">
        <v>2911</v>
      </c>
      <c r="D9" s="19">
        <v>3944</v>
      </c>
      <c r="E9" s="19">
        <v>2339</v>
      </c>
      <c r="F9" s="19">
        <v>1520</v>
      </c>
      <c r="G9" s="19">
        <f>SUM(H9:S9)</f>
        <v>1468</v>
      </c>
      <c r="H9" s="20">
        <v>122</v>
      </c>
      <c r="I9" s="20">
        <v>102</v>
      </c>
      <c r="J9" s="20">
        <v>45</v>
      </c>
      <c r="K9" s="20">
        <v>55</v>
      </c>
      <c r="L9" s="20">
        <v>88</v>
      </c>
      <c r="M9" s="20">
        <v>22</v>
      </c>
      <c r="N9" s="20">
        <v>82</v>
      </c>
      <c r="O9" s="20">
        <v>31</v>
      </c>
      <c r="P9" s="20">
        <v>91</v>
      </c>
      <c r="Q9" s="20">
        <v>193</v>
      </c>
      <c r="R9" s="20">
        <v>214</v>
      </c>
      <c r="S9" s="21">
        <v>423</v>
      </c>
    </row>
    <row r="10" spans="1:19" ht="17.25" customHeight="1">
      <c r="A10" s="41" t="s">
        <v>8</v>
      </c>
      <c r="B10" s="42"/>
      <c r="C10" s="19">
        <v>16930</v>
      </c>
      <c r="D10" s="19">
        <v>17223</v>
      </c>
      <c r="E10" s="19">
        <v>19554</v>
      </c>
      <c r="F10" s="19">
        <v>12590</v>
      </c>
      <c r="G10" s="19">
        <f>SUM(H10:S10)</f>
        <v>9231</v>
      </c>
      <c r="H10" s="27">
        <v>818</v>
      </c>
      <c r="I10" s="20">
        <v>866</v>
      </c>
      <c r="J10" s="20">
        <v>736</v>
      </c>
      <c r="K10" s="20">
        <v>615</v>
      </c>
      <c r="L10" s="20">
        <v>569</v>
      </c>
      <c r="M10" s="20">
        <v>521</v>
      </c>
      <c r="N10" s="20">
        <v>667</v>
      </c>
      <c r="O10" s="20">
        <v>753</v>
      </c>
      <c r="P10" s="20">
        <v>887</v>
      </c>
      <c r="Q10" s="20">
        <v>1017</v>
      </c>
      <c r="R10" s="20">
        <v>872</v>
      </c>
      <c r="S10" s="21">
        <v>910</v>
      </c>
    </row>
    <row r="11" spans="1:19" ht="17.25" customHeight="1">
      <c r="A11" s="41" t="s">
        <v>9</v>
      </c>
      <c r="B11" s="42"/>
      <c r="C11" s="19">
        <v>187</v>
      </c>
      <c r="D11" s="19">
        <v>403</v>
      </c>
      <c r="E11" s="19">
        <v>229</v>
      </c>
      <c r="F11" s="19">
        <v>201</v>
      </c>
      <c r="G11" s="19">
        <f>SUM(H11:S11)</f>
        <v>323</v>
      </c>
      <c r="H11" s="20">
        <v>25</v>
      </c>
      <c r="I11" s="20">
        <v>36</v>
      </c>
      <c r="J11" s="20">
        <v>21</v>
      </c>
      <c r="K11" s="20">
        <v>29</v>
      </c>
      <c r="L11" s="20">
        <v>39</v>
      </c>
      <c r="M11" s="20">
        <v>4</v>
      </c>
      <c r="N11" s="20">
        <v>101</v>
      </c>
      <c r="O11" s="20">
        <v>38</v>
      </c>
      <c r="P11" s="20">
        <v>2</v>
      </c>
      <c r="Q11" s="20">
        <v>3</v>
      </c>
      <c r="R11" s="20">
        <v>0</v>
      </c>
      <c r="S11" s="21">
        <v>25</v>
      </c>
    </row>
    <row r="12" spans="1:20" ht="17.25" customHeight="1">
      <c r="A12" s="43" t="s">
        <v>10</v>
      </c>
      <c r="B12" s="44"/>
      <c r="C12" s="28">
        <f>SUM(C8:C11)</f>
        <v>22681</v>
      </c>
      <c r="D12" s="28">
        <f>SUM(D8:D11)</f>
        <v>25600</v>
      </c>
      <c r="E12" s="28">
        <f>SUM(E8:E11)</f>
        <v>26022</v>
      </c>
      <c r="F12" s="28">
        <f>SUM(F8:F11)</f>
        <v>18409</v>
      </c>
      <c r="G12" s="29">
        <f>SUM(G8:G11)</f>
        <v>15638</v>
      </c>
      <c r="H12" s="29">
        <f aca="true" t="shared" si="1" ref="H12:S12">H11+H10+H9+H8</f>
        <v>1216</v>
      </c>
      <c r="I12" s="29">
        <f>I11+I10+I9+I8</f>
        <v>1475</v>
      </c>
      <c r="J12" s="29">
        <f t="shared" si="1"/>
        <v>1190</v>
      </c>
      <c r="K12" s="29">
        <f t="shared" si="1"/>
        <v>1314</v>
      </c>
      <c r="L12" s="29">
        <f t="shared" si="1"/>
        <v>1479</v>
      </c>
      <c r="M12" s="29">
        <f t="shared" si="1"/>
        <v>1041</v>
      </c>
      <c r="N12" s="29">
        <f t="shared" si="1"/>
        <v>1337</v>
      </c>
      <c r="O12" s="29">
        <f t="shared" si="1"/>
        <v>1173</v>
      </c>
      <c r="P12" s="29">
        <f t="shared" si="1"/>
        <v>1115</v>
      </c>
      <c r="Q12" s="29">
        <f t="shared" si="1"/>
        <v>1294</v>
      </c>
      <c r="R12" s="29">
        <f t="shared" si="1"/>
        <v>1258</v>
      </c>
      <c r="S12" s="30">
        <f t="shared" si="1"/>
        <v>1746</v>
      </c>
      <c r="T12" s="31"/>
    </row>
    <row r="13" spans="1:19" ht="17.25" customHeight="1">
      <c r="A13" s="3" t="s">
        <v>15</v>
      </c>
      <c r="B13" s="2"/>
      <c r="C13" s="3"/>
      <c r="D13" s="3"/>
      <c r="E13" s="32" t="s">
        <v>12</v>
      </c>
      <c r="F13" s="32" t="s">
        <v>14</v>
      </c>
      <c r="G13" s="32" t="s">
        <v>12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>
      <c r="A14" s="3"/>
      <c r="B14" s="3"/>
      <c r="C14" s="3"/>
      <c r="D14" s="3"/>
      <c r="E14" s="3"/>
      <c r="F14" s="3"/>
      <c r="G14" s="3"/>
      <c r="H14" s="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"/>
    </row>
    <row r="16" ht="13.5">
      <c r="H16" s="31"/>
    </row>
    <row r="17" spans="3:4" ht="13.5">
      <c r="C17" s="34"/>
      <c r="D17" s="34"/>
    </row>
  </sheetData>
  <sheetProtection/>
  <mergeCells count="6">
    <mergeCell ref="A3:B4"/>
    <mergeCell ref="A5:A8"/>
    <mergeCell ref="A9:B9"/>
    <mergeCell ref="A10:B10"/>
    <mergeCell ref="A11:B11"/>
    <mergeCell ref="A12:B12"/>
  </mergeCells>
  <printOptions/>
  <pageMargins left="0.7086614173228347" right="0.7086614173228347" top="0.9295833333333333" bottom="0.7480314960629921" header="0.5845833333333333" footer="0.31496062992125984"/>
  <pageSetup fitToHeight="1" fitToWidth="1" horizontalDpi="300" verticalDpi="300" orientation="landscape" paperSize="9" scale="92" r:id="rId1"/>
  <headerFooter scaleWithDoc="0">
    <oddHeader>&amp;L
&amp;"ＭＳ ゴシック,太字"&amp;12 11.内灘町サイクリングターミナルの利用状況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2020-03-23T04:10:58Z</cp:lastPrinted>
  <dcterms:created xsi:type="dcterms:W3CDTF">2006-09-06T06:24:22Z</dcterms:created>
  <dcterms:modified xsi:type="dcterms:W3CDTF">2020-03-23T04:11:02Z</dcterms:modified>
  <cp:category/>
  <cp:version/>
  <cp:contentType/>
  <cp:contentStatus/>
</cp:coreProperties>
</file>