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9510" windowHeight="8760" activeTab="0"/>
  </bookViews>
  <sheets>
    <sheet name="３．主要交差点交通量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<sst xmlns="http://schemas.openxmlformats.org/spreadsheetml/2006/main" count="66" uniqueCount="44">
  <si>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時　　　　　　　　間</t>
  </si>
  <si>
    <t>粟崎方面</t>
  </si>
  <si>
    <t>内灘海岸方面</t>
  </si>
  <si>
    <t>内灘駅方面</t>
  </si>
  <si>
    <t>かほく市方面</t>
  </si>
  <si>
    <t>金沢方面</t>
  </si>
  <si>
    <t>金沢医科大学方面</t>
  </si>
  <si>
    <t>清湖大橋方面</t>
  </si>
  <si>
    <t>ハマナス方面</t>
  </si>
  <si>
    <t>大根布方面</t>
  </si>
  <si>
    <t>津幡方面</t>
  </si>
  <si>
    <t>向粟崎方面</t>
  </si>
  <si>
    <t>湊大橋方面</t>
  </si>
  <si>
    <t>流入方向</t>
  </si>
  <si>
    <t>(注)粟崎踏切交差点金沢方面は7:00～8:30は一方通行規制</t>
  </si>
  <si>
    <t>18～19</t>
  </si>
  <si>
    <t>17～18</t>
  </si>
  <si>
    <t>16～17</t>
  </si>
  <si>
    <t>15～16</t>
  </si>
  <si>
    <t>14～15</t>
  </si>
  <si>
    <t>13～14</t>
  </si>
  <si>
    <t>12～13</t>
  </si>
  <si>
    <t>11～12</t>
  </si>
  <si>
    <t>10～11</t>
  </si>
  <si>
    <t>9～10</t>
  </si>
  <si>
    <t>8～9</t>
  </si>
  <si>
    <t>7～8</t>
  </si>
  <si>
    <t>内灘大橋方面</t>
  </si>
  <si>
    <t>のと里山海道方面</t>
  </si>
  <si>
    <t>海浜千鳥台交差点</t>
  </si>
  <si>
    <t>粟崎踏切交差点</t>
  </si>
  <si>
    <t>サンセットブリッジ北交差点</t>
  </si>
  <si>
    <t>白帆台交差点</t>
  </si>
  <si>
    <t>旭ケ丘交差点</t>
  </si>
  <si>
    <t>旭ケ丘方面</t>
  </si>
  <si>
    <t xml:space="preserve"> 交差点 </t>
  </si>
  <si>
    <t>総　数</t>
  </si>
  <si>
    <t>資料：都市整備部企画課</t>
  </si>
  <si>
    <t>アカシア交差点</t>
  </si>
  <si>
    <t>千鳥台二丁目</t>
  </si>
  <si>
    <t>調査日　平成29年6月19日（月）　単位：台</t>
  </si>
  <si>
    <t>向陽台一丁目交差点</t>
  </si>
  <si>
    <t>内灘町役場前</t>
  </si>
  <si>
    <t>湖西１号線交差点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</si>
</sst>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justify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76" fontId="2" fillId="0" borderId="10" xfId="6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76" fontId="2" fillId="0" borderId="11" xfId="60" applyNumberFormat="1" applyFont="1" applyFill="1" applyBorder="1" applyAlignment="1" applyProtection="1">
      <alignment vertical="center"/>
      <protection hidden="1"/>
    </xf>
    <xf numFmtId="176" fontId="2" fillId="0" borderId="12" xfId="60" applyNumberFormat="1" applyFont="1" applyFill="1" applyBorder="1" applyAlignment="1" applyProtection="1">
      <alignment vertical="center"/>
      <protection hidden="1"/>
    </xf>
    <xf numFmtId="176" fontId="2" fillId="0" borderId="13" xfId="6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3" fillId="0" borderId="14" xfId="0" applyFont="1" applyFill="1" applyBorder="1" applyAlignment="1" applyProtection="1">
      <alignment vertical="center" wrapText="1"/>
      <protection hidden="1"/>
    </xf>
    <xf numFmtId="0" fontId="3" fillId="0" borderId="14" xfId="60" applyFont="1" applyFill="1" applyBorder="1" applyAlignment="1" applyProtection="1">
      <alignment vertical="center"/>
      <protection hidden="1"/>
    </xf>
    <xf numFmtId="176" fontId="2" fillId="0" borderId="11" xfId="0" applyNumberFormat="1" applyFont="1" applyFill="1" applyBorder="1" applyAlignment="1" applyProtection="1">
      <alignment vertical="center"/>
      <protection hidden="1"/>
    </xf>
    <xf numFmtId="176" fontId="2" fillId="0" borderId="12" xfId="0" applyNumberFormat="1" applyFont="1" applyFill="1" applyBorder="1" applyAlignment="1" applyProtection="1">
      <alignment vertical="center"/>
      <protection hidden="1"/>
    </xf>
    <xf numFmtId="0" fontId="3" fillId="0" borderId="15" xfId="60" applyFont="1" applyFill="1" applyBorder="1" applyAlignment="1" applyProtection="1">
      <alignment vertical="center"/>
      <protection hidden="1"/>
    </xf>
    <xf numFmtId="176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16" xfId="60" applyFont="1" applyFill="1" applyBorder="1" applyAlignment="1" applyProtection="1">
      <alignment vertical="center"/>
      <protection hidden="1"/>
    </xf>
    <xf numFmtId="0" fontId="3" fillId="0" borderId="17" xfId="60" applyFont="1" applyFill="1" applyBorder="1" applyAlignment="1" applyProtection="1">
      <alignment vertical="center"/>
      <protection hidden="1"/>
    </xf>
    <xf numFmtId="0" fontId="3" fillId="0" borderId="18" xfId="60" applyFont="1" applyFill="1" applyBorder="1" applyAlignment="1" applyProtection="1">
      <alignment vertical="center"/>
      <protection hidden="1"/>
    </xf>
    <xf numFmtId="0" fontId="3" fillId="0" borderId="19" xfId="60" applyFont="1" applyFill="1" applyBorder="1" applyAlignment="1" applyProtection="1">
      <alignment vertical="center"/>
      <protection hidden="1"/>
    </xf>
    <xf numFmtId="0" fontId="3" fillId="0" borderId="20" xfId="60" applyFont="1" applyFill="1" applyBorder="1" applyAlignment="1" applyProtection="1">
      <alignment vertical="center"/>
      <protection hidden="1"/>
    </xf>
    <xf numFmtId="0" fontId="3" fillId="0" borderId="21" xfId="60" applyFont="1" applyFill="1" applyBorder="1" applyAlignment="1" applyProtection="1">
      <alignment vertical="center"/>
      <protection hidden="1"/>
    </xf>
    <xf numFmtId="176" fontId="2" fillId="0" borderId="22" xfId="60" applyNumberFormat="1" applyFont="1" applyFill="1" applyBorder="1" applyAlignment="1" applyProtection="1">
      <alignment vertical="center"/>
      <protection hidden="1"/>
    </xf>
    <xf numFmtId="176" fontId="2" fillId="0" borderId="23" xfId="60" applyNumberFormat="1" applyFont="1" applyFill="1" applyBorder="1" applyAlignment="1" applyProtection="1">
      <alignment vertical="center"/>
      <protection hidden="1"/>
    </xf>
    <xf numFmtId="176" fontId="2" fillId="0" borderId="24" xfId="60" applyNumberFormat="1" applyFont="1" applyFill="1" applyBorder="1" applyAlignment="1" applyProtection="1">
      <alignment vertical="center"/>
      <protection hidden="1"/>
    </xf>
    <xf numFmtId="176" fontId="2" fillId="0" borderId="25" xfId="60" applyNumberFormat="1" applyFont="1" applyFill="1" applyBorder="1" applyAlignment="1" applyProtection="1">
      <alignment vertical="center"/>
      <protection hidden="1"/>
    </xf>
    <xf numFmtId="176" fontId="2" fillId="0" borderId="26" xfId="60" applyNumberFormat="1" applyFont="1" applyFill="1" applyBorder="1" applyAlignment="1" applyProtection="1">
      <alignment vertical="center"/>
      <protection hidden="1"/>
    </xf>
    <xf numFmtId="176" fontId="2" fillId="0" borderId="27" xfId="60" applyNumberFormat="1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 applyProtection="1">
      <alignment vertical="center"/>
      <protection hidden="1"/>
    </xf>
    <xf numFmtId="0" fontId="3" fillId="0" borderId="30" xfId="60" applyFont="1" applyFill="1" applyBorder="1" applyAlignment="1" applyProtection="1">
      <alignment vertical="center"/>
      <protection hidden="1"/>
    </xf>
    <xf numFmtId="0" fontId="3" fillId="0" borderId="11" xfId="60" applyFont="1" applyFill="1" applyBorder="1" applyAlignment="1" applyProtection="1">
      <alignment vertical="center"/>
      <protection hidden="1"/>
    </xf>
    <xf numFmtId="0" fontId="3" fillId="0" borderId="12" xfId="60" applyFont="1" applyFill="1" applyBorder="1" applyAlignment="1" applyProtection="1">
      <alignment vertical="center"/>
      <protection hidden="1"/>
    </xf>
    <xf numFmtId="0" fontId="3" fillId="0" borderId="13" xfId="6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left" vertical="center" wrapText="1"/>
      <protection hidden="1"/>
    </xf>
    <xf numFmtId="0" fontId="2" fillId="0" borderId="15" xfId="0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tabSelected="1" view="pageLayout" workbookViewId="0" topLeftCell="A1">
      <selection activeCell="D1" sqref="D1"/>
    </sheetView>
  </sheetViews>
  <sheetFormatPr defaultColWidth="9.00390625" defaultRowHeight="13.5"/>
  <cols>
    <col min="1" max="1" width="3.50390625" style="1" customWidth="1"/>
    <col min="2" max="2" width="26.50390625" style="1" customWidth="1"/>
    <col min="3" max="16384" width="9.00390625" style="1" customWidth="1"/>
  </cols>
  <sheetData>
    <row r="1" spans="1:8" ht="20.25" customHeight="1">
      <c r="A1" s="38"/>
      <c r="B1" s="38"/>
      <c r="C1" s="38"/>
      <c r="D1" s="6"/>
      <c r="E1" s="6"/>
      <c r="H1" s="2"/>
    </row>
    <row r="2" spans="1:15" ht="13.5">
      <c r="A2" s="2"/>
      <c r="H2" s="10"/>
      <c r="I2" s="3"/>
      <c r="J2" s="3"/>
      <c r="K2" s="3"/>
      <c r="L2" s="31"/>
      <c r="M2" s="3"/>
      <c r="N2" s="3"/>
      <c r="O2" s="11" t="s">
        <v>40</v>
      </c>
    </row>
    <row r="3" spans="1:15" ht="14.25" customHeight="1">
      <c r="A3" s="32" t="s">
        <v>35</v>
      </c>
      <c r="B3" s="33"/>
      <c r="C3" s="39" t="s">
        <v>36</v>
      </c>
      <c r="D3" s="42" t="s">
        <v>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13.5">
      <c r="A4" s="12"/>
      <c r="B4" s="45" t="s">
        <v>13</v>
      </c>
      <c r="C4" s="41"/>
      <c r="D4" s="39" t="s">
        <v>26</v>
      </c>
      <c r="E4" s="39" t="s">
        <v>25</v>
      </c>
      <c r="F4" s="39" t="s">
        <v>24</v>
      </c>
      <c r="G4" s="39" t="s">
        <v>23</v>
      </c>
      <c r="H4" s="39" t="s">
        <v>22</v>
      </c>
      <c r="I4" s="39" t="s">
        <v>21</v>
      </c>
      <c r="J4" s="39" t="s">
        <v>20</v>
      </c>
      <c r="K4" s="39" t="s">
        <v>19</v>
      </c>
      <c r="L4" s="39" t="s">
        <v>18</v>
      </c>
      <c r="M4" s="39" t="s">
        <v>17</v>
      </c>
      <c r="N4" s="39" t="s">
        <v>16</v>
      </c>
      <c r="O4" s="39" t="s">
        <v>15</v>
      </c>
    </row>
    <row r="5" spans="1:15" ht="13.5">
      <c r="A5" s="30"/>
      <c r="B5" s="46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3.5">
      <c r="A6" s="18" t="s">
        <v>33</v>
      </c>
      <c r="B6" s="23"/>
      <c r="C6" s="4">
        <f>SUM(D6:O6)</f>
        <v>15282</v>
      </c>
      <c r="D6" s="27">
        <f aca="true" t="shared" si="0" ref="D6:O6">SUM(D7:D10)</f>
        <v>1789</v>
      </c>
      <c r="E6" s="27">
        <f t="shared" si="0"/>
        <v>1259</v>
      </c>
      <c r="F6" s="27">
        <f t="shared" si="0"/>
        <v>908</v>
      </c>
      <c r="G6" s="27">
        <f t="shared" si="0"/>
        <v>1169</v>
      </c>
      <c r="H6" s="27">
        <f t="shared" si="0"/>
        <v>736</v>
      </c>
      <c r="I6" s="27">
        <f t="shared" si="0"/>
        <v>1073</v>
      </c>
      <c r="J6" s="27">
        <f t="shared" si="0"/>
        <v>925</v>
      </c>
      <c r="K6" s="27">
        <f t="shared" si="0"/>
        <v>1138</v>
      </c>
      <c r="L6" s="27">
        <f t="shared" si="0"/>
        <v>938</v>
      </c>
      <c r="M6" s="27">
        <f t="shared" si="0"/>
        <v>1713</v>
      </c>
      <c r="N6" s="27">
        <f t="shared" si="0"/>
        <v>1676</v>
      </c>
      <c r="O6" s="27">
        <f t="shared" si="0"/>
        <v>1958</v>
      </c>
    </row>
    <row r="7" spans="1:15" ht="13.5">
      <c r="A7" s="13"/>
      <c r="B7" s="20" t="s">
        <v>1</v>
      </c>
      <c r="C7" s="7">
        <f>SUM(D7:O7)</f>
        <v>2224</v>
      </c>
      <c r="D7" s="24">
        <v>142</v>
      </c>
      <c r="E7" s="7">
        <v>145</v>
      </c>
      <c r="F7" s="7">
        <v>124</v>
      </c>
      <c r="G7" s="7">
        <v>159</v>
      </c>
      <c r="H7" s="7">
        <v>126</v>
      </c>
      <c r="I7" s="7">
        <v>151</v>
      </c>
      <c r="J7" s="7">
        <v>149</v>
      </c>
      <c r="K7" s="7">
        <v>144</v>
      </c>
      <c r="L7" s="7">
        <v>183</v>
      </c>
      <c r="M7" s="7">
        <v>253</v>
      </c>
      <c r="N7" s="7">
        <v>297</v>
      </c>
      <c r="O7" s="14">
        <v>351</v>
      </c>
    </row>
    <row r="8" spans="1:15" ht="13.5">
      <c r="A8" s="13"/>
      <c r="B8" s="21" t="s">
        <v>11</v>
      </c>
      <c r="C8" s="8">
        <f>SUM(D8:O8)</f>
        <v>2029</v>
      </c>
      <c r="D8" s="25">
        <v>249</v>
      </c>
      <c r="E8" s="8">
        <v>195</v>
      </c>
      <c r="F8" s="8">
        <v>151</v>
      </c>
      <c r="G8" s="8">
        <v>176</v>
      </c>
      <c r="H8" s="8">
        <v>95</v>
      </c>
      <c r="I8" s="8">
        <v>169</v>
      </c>
      <c r="J8" s="8">
        <v>128</v>
      </c>
      <c r="K8" s="8">
        <v>164</v>
      </c>
      <c r="L8" s="8">
        <v>114</v>
      </c>
      <c r="M8" s="8">
        <v>169</v>
      </c>
      <c r="N8" s="8">
        <v>183</v>
      </c>
      <c r="O8" s="15">
        <v>236</v>
      </c>
    </row>
    <row r="9" spans="1:15" ht="13.5">
      <c r="A9" s="13"/>
      <c r="B9" s="21" t="s">
        <v>28</v>
      </c>
      <c r="C9" s="8">
        <f>SUM(D9:O9)</f>
        <v>5781</v>
      </c>
      <c r="D9" s="25">
        <v>893</v>
      </c>
      <c r="E9" s="8">
        <v>604</v>
      </c>
      <c r="F9" s="8">
        <v>417</v>
      </c>
      <c r="G9" s="8">
        <v>465</v>
      </c>
      <c r="H9" s="8">
        <v>271</v>
      </c>
      <c r="I9" s="8">
        <v>433</v>
      </c>
      <c r="J9" s="8">
        <v>315</v>
      </c>
      <c r="K9" s="8">
        <v>500</v>
      </c>
      <c r="L9" s="8">
        <v>172</v>
      </c>
      <c r="M9" s="8">
        <v>698</v>
      </c>
      <c r="N9" s="8">
        <v>505</v>
      </c>
      <c r="O9" s="15">
        <v>508</v>
      </c>
    </row>
    <row r="10" spans="1:15" ht="13.5">
      <c r="A10" s="16"/>
      <c r="B10" s="22" t="s">
        <v>12</v>
      </c>
      <c r="C10" s="9">
        <f>SUM(D10:O10)</f>
        <v>5248</v>
      </c>
      <c r="D10" s="26">
        <v>505</v>
      </c>
      <c r="E10" s="9">
        <v>315</v>
      </c>
      <c r="F10" s="9">
        <v>216</v>
      </c>
      <c r="G10" s="9">
        <v>369</v>
      </c>
      <c r="H10" s="9">
        <v>244</v>
      </c>
      <c r="I10" s="9">
        <v>320</v>
      </c>
      <c r="J10" s="9">
        <v>333</v>
      </c>
      <c r="K10" s="9">
        <v>330</v>
      </c>
      <c r="L10" s="9">
        <v>469</v>
      </c>
      <c r="M10" s="9">
        <v>593</v>
      </c>
      <c r="N10" s="9">
        <v>691</v>
      </c>
      <c r="O10" s="17">
        <v>863</v>
      </c>
    </row>
    <row r="11" spans="1:15" ht="13.5">
      <c r="A11" s="13" t="s">
        <v>29</v>
      </c>
      <c r="B11" s="19"/>
      <c r="C11" s="29">
        <f aca="true" t="shared" si="1" ref="C11:C52">SUM(D11:O11)</f>
        <v>11239</v>
      </c>
      <c r="D11" s="28">
        <f aca="true" t="shared" si="2" ref="D11:O11">SUM(D12:D15)</f>
        <v>1551</v>
      </c>
      <c r="E11" s="28">
        <f t="shared" si="2"/>
        <v>1083</v>
      </c>
      <c r="F11" s="28">
        <f t="shared" si="2"/>
        <v>790</v>
      </c>
      <c r="G11" s="28">
        <f t="shared" si="2"/>
        <v>735</v>
      </c>
      <c r="H11" s="28">
        <f t="shared" si="2"/>
        <v>745</v>
      </c>
      <c r="I11" s="28">
        <f t="shared" si="2"/>
        <v>854</v>
      </c>
      <c r="J11" s="28">
        <f t="shared" si="2"/>
        <v>513</v>
      </c>
      <c r="K11" s="28">
        <f t="shared" si="2"/>
        <v>718</v>
      </c>
      <c r="L11" s="28">
        <f t="shared" si="2"/>
        <v>847</v>
      </c>
      <c r="M11" s="28">
        <f t="shared" si="2"/>
        <v>1010</v>
      </c>
      <c r="N11" s="28">
        <f t="shared" si="2"/>
        <v>1110</v>
      </c>
      <c r="O11" s="28">
        <f t="shared" si="2"/>
        <v>1283</v>
      </c>
    </row>
    <row r="12" spans="1:15" ht="13.5">
      <c r="A12" s="13"/>
      <c r="B12" s="20" t="s">
        <v>1</v>
      </c>
      <c r="C12" s="7">
        <f t="shared" si="1"/>
        <v>2804</v>
      </c>
      <c r="D12" s="24">
        <v>327</v>
      </c>
      <c r="E12" s="7">
        <v>311</v>
      </c>
      <c r="F12" s="7">
        <v>122</v>
      </c>
      <c r="G12" s="7">
        <v>136</v>
      </c>
      <c r="H12" s="7">
        <v>187</v>
      </c>
      <c r="I12" s="7">
        <v>147</v>
      </c>
      <c r="J12" s="7">
        <v>170</v>
      </c>
      <c r="K12" s="7">
        <v>211</v>
      </c>
      <c r="L12" s="7">
        <v>232</v>
      </c>
      <c r="M12" s="7">
        <v>245</v>
      </c>
      <c r="N12" s="7">
        <v>304</v>
      </c>
      <c r="O12" s="14">
        <v>412</v>
      </c>
    </row>
    <row r="13" spans="1:15" ht="13.5">
      <c r="A13" s="13"/>
      <c r="B13" s="21" t="s">
        <v>28</v>
      </c>
      <c r="C13" s="8">
        <f t="shared" si="1"/>
        <v>2622</v>
      </c>
      <c r="D13" s="25">
        <v>490</v>
      </c>
      <c r="E13" s="8">
        <v>257</v>
      </c>
      <c r="F13" s="8">
        <v>178</v>
      </c>
      <c r="G13" s="8">
        <v>154</v>
      </c>
      <c r="H13" s="8">
        <v>144</v>
      </c>
      <c r="I13" s="8">
        <v>241</v>
      </c>
      <c r="J13" s="8">
        <v>98</v>
      </c>
      <c r="K13" s="8">
        <v>167</v>
      </c>
      <c r="L13" s="8">
        <v>220</v>
      </c>
      <c r="M13" s="8">
        <v>190</v>
      </c>
      <c r="N13" s="8">
        <v>217</v>
      </c>
      <c r="O13" s="15">
        <v>266</v>
      </c>
    </row>
    <row r="14" spans="1:15" ht="13.5">
      <c r="A14" s="13"/>
      <c r="B14" s="21" t="s">
        <v>2</v>
      </c>
      <c r="C14" s="8">
        <f t="shared" si="1"/>
        <v>3799</v>
      </c>
      <c r="D14" s="25">
        <v>555</v>
      </c>
      <c r="E14" s="8">
        <v>383</v>
      </c>
      <c r="F14" s="8">
        <v>280</v>
      </c>
      <c r="G14" s="8">
        <v>238</v>
      </c>
      <c r="H14" s="8">
        <v>289</v>
      </c>
      <c r="I14" s="8">
        <v>327</v>
      </c>
      <c r="J14" s="8">
        <v>124</v>
      </c>
      <c r="K14" s="8">
        <v>212</v>
      </c>
      <c r="L14" s="8">
        <v>255</v>
      </c>
      <c r="M14" s="8">
        <v>372</v>
      </c>
      <c r="N14" s="8">
        <v>373</v>
      </c>
      <c r="O14" s="15">
        <v>391</v>
      </c>
    </row>
    <row r="15" spans="1:15" ht="13.5">
      <c r="A15" s="16"/>
      <c r="B15" s="22" t="s">
        <v>3</v>
      </c>
      <c r="C15" s="9">
        <f t="shared" si="1"/>
        <v>2014</v>
      </c>
      <c r="D15" s="26">
        <v>179</v>
      </c>
      <c r="E15" s="9">
        <v>132</v>
      </c>
      <c r="F15" s="9">
        <v>210</v>
      </c>
      <c r="G15" s="9">
        <v>207</v>
      </c>
      <c r="H15" s="9">
        <v>125</v>
      </c>
      <c r="I15" s="9">
        <v>139</v>
      </c>
      <c r="J15" s="9">
        <v>121</v>
      </c>
      <c r="K15" s="9">
        <v>128</v>
      </c>
      <c r="L15" s="9">
        <v>140</v>
      </c>
      <c r="M15" s="9">
        <v>203</v>
      </c>
      <c r="N15" s="9">
        <v>216</v>
      </c>
      <c r="O15" s="17">
        <v>214</v>
      </c>
    </row>
    <row r="16" spans="1:15" ht="13.5">
      <c r="A16" s="18" t="s">
        <v>30</v>
      </c>
      <c r="B16" s="23"/>
      <c r="C16" s="4">
        <f t="shared" si="1"/>
        <v>8243</v>
      </c>
      <c r="D16" s="27">
        <f aca="true" t="shared" si="3" ref="D16:O16">SUM(D17:D20)</f>
        <v>1006</v>
      </c>
      <c r="E16" s="27">
        <f t="shared" si="3"/>
        <v>956</v>
      </c>
      <c r="F16" s="27">
        <f t="shared" si="3"/>
        <v>549</v>
      </c>
      <c r="G16" s="27">
        <f t="shared" si="3"/>
        <v>464</v>
      </c>
      <c r="H16" s="27">
        <f t="shared" si="3"/>
        <v>536</v>
      </c>
      <c r="I16" s="27">
        <f t="shared" si="3"/>
        <v>576</v>
      </c>
      <c r="J16" s="27">
        <f t="shared" si="3"/>
        <v>528</v>
      </c>
      <c r="K16" s="27">
        <f t="shared" si="3"/>
        <v>542</v>
      </c>
      <c r="L16" s="27">
        <f t="shared" si="3"/>
        <v>578</v>
      </c>
      <c r="M16" s="27">
        <f t="shared" si="3"/>
        <v>661</v>
      </c>
      <c r="N16" s="27">
        <f t="shared" si="3"/>
        <v>971</v>
      </c>
      <c r="O16" s="27">
        <f t="shared" si="3"/>
        <v>876</v>
      </c>
    </row>
    <row r="17" spans="1:15" ht="13.5">
      <c r="A17" s="13"/>
      <c r="B17" s="20" t="s">
        <v>34</v>
      </c>
      <c r="C17" s="7">
        <f t="shared" si="1"/>
        <v>829</v>
      </c>
      <c r="D17" s="24">
        <v>105</v>
      </c>
      <c r="E17" s="7">
        <v>103</v>
      </c>
      <c r="F17" s="7">
        <v>51</v>
      </c>
      <c r="G17" s="7">
        <v>30</v>
      </c>
      <c r="H17" s="7">
        <v>56</v>
      </c>
      <c r="I17" s="7">
        <v>37</v>
      </c>
      <c r="J17" s="7">
        <v>51</v>
      </c>
      <c r="K17" s="7">
        <v>49</v>
      </c>
      <c r="L17" s="7">
        <v>51</v>
      </c>
      <c r="M17" s="7">
        <v>88</v>
      </c>
      <c r="N17" s="7">
        <v>113</v>
      </c>
      <c r="O17" s="14">
        <v>95</v>
      </c>
    </row>
    <row r="18" spans="1:15" ht="13.5">
      <c r="A18" s="13"/>
      <c r="B18" s="21" t="s">
        <v>4</v>
      </c>
      <c r="C18" s="8">
        <f t="shared" si="1"/>
        <v>2689</v>
      </c>
      <c r="D18" s="25">
        <v>481</v>
      </c>
      <c r="E18" s="8">
        <v>442</v>
      </c>
      <c r="F18" s="8">
        <v>162</v>
      </c>
      <c r="G18" s="8">
        <v>136</v>
      </c>
      <c r="H18" s="8">
        <v>137</v>
      </c>
      <c r="I18" s="8">
        <v>162</v>
      </c>
      <c r="J18" s="8">
        <v>168</v>
      </c>
      <c r="K18" s="8">
        <v>163</v>
      </c>
      <c r="L18" s="8">
        <v>162</v>
      </c>
      <c r="M18" s="8">
        <v>183</v>
      </c>
      <c r="N18" s="8">
        <v>260</v>
      </c>
      <c r="O18" s="15">
        <v>233</v>
      </c>
    </row>
    <row r="19" spans="1:15" ht="13.5">
      <c r="A19" s="13"/>
      <c r="B19" s="21" t="s">
        <v>3</v>
      </c>
      <c r="C19" s="8">
        <f t="shared" si="1"/>
        <v>2708</v>
      </c>
      <c r="D19" s="25">
        <v>417</v>
      </c>
      <c r="E19" s="8">
        <v>365</v>
      </c>
      <c r="F19" s="8">
        <v>209</v>
      </c>
      <c r="G19" s="8">
        <v>171</v>
      </c>
      <c r="H19" s="8">
        <v>176</v>
      </c>
      <c r="I19" s="8">
        <v>196</v>
      </c>
      <c r="J19" s="8">
        <v>168</v>
      </c>
      <c r="K19" s="8">
        <v>181</v>
      </c>
      <c r="L19" s="8">
        <v>174</v>
      </c>
      <c r="M19" s="8">
        <v>182</v>
      </c>
      <c r="N19" s="8">
        <v>247</v>
      </c>
      <c r="O19" s="15">
        <v>222</v>
      </c>
    </row>
    <row r="20" spans="1:15" ht="13.5">
      <c r="A20" s="16"/>
      <c r="B20" s="22" t="s">
        <v>5</v>
      </c>
      <c r="C20" s="9">
        <f t="shared" si="1"/>
        <v>2017</v>
      </c>
      <c r="D20" s="26">
        <v>3</v>
      </c>
      <c r="E20" s="9">
        <v>46</v>
      </c>
      <c r="F20" s="9">
        <v>127</v>
      </c>
      <c r="G20" s="9">
        <v>127</v>
      </c>
      <c r="H20" s="9">
        <v>167</v>
      </c>
      <c r="I20" s="9">
        <v>181</v>
      </c>
      <c r="J20" s="9">
        <v>141</v>
      </c>
      <c r="K20" s="9">
        <v>149</v>
      </c>
      <c r="L20" s="9">
        <v>191</v>
      </c>
      <c r="M20" s="9">
        <v>208</v>
      </c>
      <c r="N20" s="9">
        <v>351</v>
      </c>
      <c r="O20" s="17">
        <v>326</v>
      </c>
    </row>
    <row r="21" spans="1:15" ht="13.5">
      <c r="A21" s="18" t="s">
        <v>41</v>
      </c>
      <c r="B21" s="23"/>
      <c r="C21" s="4">
        <f t="shared" si="1"/>
        <v>21121</v>
      </c>
      <c r="D21" s="27">
        <f aca="true" t="shared" si="4" ref="D21:O21">SUM(D22:D25)</f>
        <v>2215</v>
      </c>
      <c r="E21" s="27">
        <f t="shared" si="4"/>
        <v>1925</v>
      </c>
      <c r="F21" s="27">
        <f t="shared" si="4"/>
        <v>1591</v>
      </c>
      <c r="G21" s="27">
        <f t="shared" si="4"/>
        <v>1511</v>
      </c>
      <c r="H21" s="27">
        <f t="shared" si="4"/>
        <v>1591</v>
      </c>
      <c r="I21" s="27">
        <f t="shared" si="4"/>
        <v>1613</v>
      </c>
      <c r="J21" s="27">
        <f t="shared" si="4"/>
        <v>1527</v>
      </c>
      <c r="K21" s="27">
        <f t="shared" si="4"/>
        <v>1443</v>
      </c>
      <c r="L21" s="27">
        <f t="shared" si="4"/>
        <v>1655</v>
      </c>
      <c r="M21" s="27">
        <f t="shared" si="4"/>
        <v>1785</v>
      </c>
      <c r="N21" s="27">
        <f t="shared" si="4"/>
        <v>2197</v>
      </c>
      <c r="O21" s="27">
        <f t="shared" si="4"/>
        <v>2068</v>
      </c>
    </row>
    <row r="22" spans="1:15" ht="13.5">
      <c r="A22" s="13"/>
      <c r="B22" s="20" t="s">
        <v>3</v>
      </c>
      <c r="C22" s="7">
        <f t="shared" si="1"/>
        <v>3906</v>
      </c>
      <c r="D22" s="24">
        <v>377</v>
      </c>
      <c r="E22" s="7">
        <v>353</v>
      </c>
      <c r="F22" s="7">
        <v>262</v>
      </c>
      <c r="G22" s="7">
        <v>277</v>
      </c>
      <c r="H22" s="7">
        <v>321</v>
      </c>
      <c r="I22" s="7">
        <v>319</v>
      </c>
      <c r="J22" s="7">
        <v>275</v>
      </c>
      <c r="K22" s="7">
        <v>266</v>
      </c>
      <c r="L22" s="7">
        <v>354</v>
      </c>
      <c r="M22" s="7">
        <v>305</v>
      </c>
      <c r="N22" s="7">
        <v>377</v>
      </c>
      <c r="O22" s="14">
        <v>420</v>
      </c>
    </row>
    <row r="23" spans="1:15" ht="13.5">
      <c r="A23" s="13"/>
      <c r="B23" s="21" t="s">
        <v>6</v>
      </c>
      <c r="C23" s="8">
        <f t="shared" si="1"/>
        <v>7107</v>
      </c>
      <c r="D23" s="25">
        <v>750</v>
      </c>
      <c r="E23" s="8">
        <v>684</v>
      </c>
      <c r="F23" s="8">
        <v>556</v>
      </c>
      <c r="G23" s="8">
        <v>532</v>
      </c>
      <c r="H23" s="8">
        <v>558</v>
      </c>
      <c r="I23" s="8">
        <v>568</v>
      </c>
      <c r="J23" s="8">
        <v>563</v>
      </c>
      <c r="K23" s="8">
        <v>495</v>
      </c>
      <c r="L23" s="8">
        <v>496</v>
      </c>
      <c r="M23" s="8">
        <v>607</v>
      </c>
      <c r="N23" s="8">
        <v>689</v>
      </c>
      <c r="O23" s="15">
        <v>609</v>
      </c>
    </row>
    <row r="24" spans="1:15" ht="13.5">
      <c r="A24" s="13"/>
      <c r="B24" s="21" t="s">
        <v>28</v>
      </c>
      <c r="C24" s="8">
        <f t="shared" si="1"/>
        <v>3365</v>
      </c>
      <c r="D24" s="25">
        <v>545</v>
      </c>
      <c r="E24" s="8">
        <v>335</v>
      </c>
      <c r="F24" s="8">
        <v>255</v>
      </c>
      <c r="G24" s="8">
        <v>236</v>
      </c>
      <c r="H24" s="8">
        <v>232</v>
      </c>
      <c r="I24" s="8">
        <v>187</v>
      </c>
      <c r="J24" s="8">
        <v>221</v>
      </c>
      <c r="K24" s="8">
        <v>206</v>
      </c>
      <c r="L24" s="8">
        <v>280</v>
      </c>
      <c r="M24" s="8">
        <v>285</v>
      </c>
      <c r="N24" s="8">
        <v>304</v>
      </c>
      <c r="O24" s="15">
        <v>279</v>
      </c>
    </row>
    <row r="25" spans="1:15" ht="13.5">
      <c r="A25" s="16"/>
      <c r="B25" s="22" t="s">
        <v>7</v>
      </c>
      <c r="C25" s="9">
        <f t="shared" si="1"/>
        <v>6743</v>
      </c>
      <c r="D25" s="26">
        <v>543</v>
      </c>
      <c r="E25" s="9">
        <v>553</v>
      </c>
      <c r="F25" s="9">
        <v>518</v>
      </c>
      <c r="G25" s="9">
        <v>466</v>
      </c>
      <c r="H25" s="9">
        <v>480</v>
      </c>
      <c r="I25" s="9">
        <v>539</v>
      </c>
      <c r="J25" s="9">
        <v>468</v>
      </c>
      <c r="K25" s="9">
        <v>476</v>
      </c>
      <c r="L25" s="9">
        <v>525</v>
      </c>
      <c r="M25" s="9">
        <v>588</v>
      </c>
      <c r="N25" s="9">
        <v>827</v>
      </c>
      <c r="O25" s="17">
        <v>760</v>
      </c>
    </row>
    <row r="26" spans="1:15" ht="13.5">
      <c r="A26" s="18" t="s">
        <v>42</v>
      </c>
      <c r="B26" s="23"/>
      <c r="C26" s="4">
        <f t="shared" si="1"/>
        <v>14043</v>
      </c>
      <c r="D26" s="27">
        <f aca="true" t="shared" si="5" ref="D26:O26">SUM(D27:D30)</f>
        <v>1374</v>
      </c>
      <c r="E26" s="27">
        <f t="shared" si="5"/>
        <v>1430</v>
      </c>
      <c r="F26" s="27">
        <f t="shared" si="5"/>
        <v>1079</v>
      </c>
      <c r="G26" s="27">
        <f t="shared" si="5"/>
        <v>1101</v>
      </c>
      <c r="H26" s="27">
        <f t="shared" si="5"/>
        <v>1136</v>
      </c>
      <c r="I26" s="27">
        <f t="shared" si="5"/>
        <v>1067</v>
      </c>
      <c r="J26" s="27">
        <f t="shared" si="5"/>
        <v>936</v>
      </c>
      <c r="K26" s="27">
        <f t="shared" si="5"/>
        <v>966</v>
      </c>
      <c r="L26" s="27">
        <f t="shared" si="5"/>
        <v>1076</v>
      </c>
      <c r="M26" s="27">
        <f t="shared" si="5"/>
        <v>1246</v>
      </c>
      <c r="N26" s="27">
        <f t="shared" si="5"/>
        <v>1412</v>
      </c>
      <c r="O26" s="27">
        <f t="shared" si="5"/>
        <v>1220</v>
      </c>
    </row>
    <row r="27" spans="1:15" ht="13.5">
      <c r="A27" s="13"/>
      <c r="B27" s="20" t="s">
        <v>3</v>
      </c>
      <c r="C27" s="7">
        <f t="shared" si="1"/>
        <v>5756</v>
      </c>
      <c r="D27" s="24">
        <v>605</v>
      </c>
      <c r="E27" s="7">
        <v>731</v>
      </c>
      <c r="F27" s="7">
        <v>494</v>
      </c>
      <c r="G27" s="7">
        <v>479</v>
      </c>
      <c r="H27" s="7">
        <v>412</v>
      </c>
      <c r="I27" s="7">
        <v>416</v>
      </c>
      <c r="J27" s="7">
        <v>399</v>
      </c>
      <c r="K27" s="7">
        <v>394</v>
      </c>
      <c r="L27" s="7">
        <v>442</v>
      </c>
      <c r="M27" s="7">
        <v>459</v>
      </c>
      <c r="N27" s="7">
        <v>468</v>
      </c>
      <c r="O27" s="14">
        <v>457</v>
      </c>
    </row>
    <row r="28" spans="1:15" ht="13.5">
      <c r="A28" s="13"/>
      <c r="B28" s="21" t="s">
        <v>6</v>
      </c>
      <c r="C28" s="8">
        <f t="shared" si="1"/>
        <v>5703</v>
      </c>
      <c r="D28" s="25">
        <v>471</v>
      </c>
      <c r="E28" s="8">
        <v>456</v>
      </c>
      <c r="F28" s="8">
        <v>395</v>
      </c>
      <c r="G28" s="8">
        <v>447</v>
      </c>
      <c r="H28" s="8">
        <v>498</v>
      </c>
      <c r="I28" s="8">
        <v>447</v>
      </c>
      <c r="J28" s="8">
        <v>417</v>
      </c>
      <c r="K28" s="8">
        <v>427</v>
      </c>
      <c r="L28" s="8">
        <v>446</v>
      </c>
      <c r="M28" s="8">
        <v>535</v>
      </c>
      <c r="N28" s="8">
        <v>689</v>
      </c>
      <c r="O28" s="15">
        <v>475</v>
      </c>
    </row>
    <row r="29" spans="1:15" ht="13.5">
      <c r="A29" s="13"/>
      <c r="B29" s="21" t="s">
        <v>8</v>
      </c>
      <c r="C29" s="8">
        <f t="shared" si="1"/>
        <v>1363</v>
      </c>
      <c r="D29" s="25">
        <v>136</v>
      </c>
      <c r="E29" s="8">
        <v>112</v>
      </c>
      <c r="F29" s="8">
        <v>103</v>
      </c>
      <c r="G29" s="8">
        <v>86</v>
      </c>
      <c r="H29" s="8">
        <v>153</v>
      </c>
      <c r="I29" s="8">
        <v>118</v>
      </c>
      <c r="J29" s="8">
        <v>45</v>
      </c>
      <c r="K29" s="8">
        <v>86</v>
      </c>
      <c r="L29" s="8">
        <v>75</v>
      </c>
      <c r="M29" s="8">
        <v>130</v>
      </c>
      <c r="N29" s="8">
        <v>144</v>
      </c>
      <c r="O29" s="15">
        <v>175</v>
      </c>
    </row>
    <row r="30" spans="1:15" ht="13.5">
      <c r="A30" s="16"/>
      <c r="B30" s="22" t="s">
        <v>9</v>
      </c>
      <c r="C30" s="9">
        <f t="shared" si="1"/>
        <v>1221</v>
      </c>
      <c r="D30" s="26">
        <v>162</v>
      </c>
      <c r="E30" s="9">
        <v>131</v>
      </c>
      <c r="F30" s="9">
        <v>87</v>
      </c>
      <c r="G30" s="9">
        <v>89</v>
      </c>
      <c r="H30" s="9">
        <v>73</v>
      </c>
      <c r="I30" s="9">
        <v>86</v>
      </c>
      <c r="J30" s="9">
        <v>75</v>
      </c>
      <c r="K30" s="9">
        <v>59</v>
      </c>
      <c r="L30" s="9">
        <v>113</v>
      </c>
      <c r="M30" s="9">
        <v>122</v>
      </c>
      <c r="N30" s="9">
        <v>111</v>
      </c>
      <c r="O30" s="17">
        <v>113</v>
      </c>
    </row>
    <row r="31" spans="1:15" ht="13.5">
      <c r="A31" s="18" t="s">
        <v>43</v>
      </c>
      <c r="B31" s="23"/>
      <c r="C31" s="4">
        <f t="shared" si="1"/>
        <v>10207</v>
      </c>
      <c r="D31" s="27">
        <f aca="true" t="shared" si="6" ref="D31:O31">SUM(D32:D34)</f>
        <v>1232</v>
      </c>
      <c r="E31" s="27">
        <f t="shared" si="6"/>
        <v>1043</v>
      </c>
      <c r="F31" s="27">
        <f t="shared" si="6"/>
        <v>683</v>
      </c>
      <c r="G31" s="27">
        <f t="shared" si="6"/>
        <v>715</v>
      </c>
      <c r="H31" s="27">
        <f t="shared" si="6"/>
        <v>741</v>
      </c>
      <c r="I31" s="27">
        <f t="shared" si="6"/>
        <v>680</v>
      </c>
      <c r="J31" s="27">
        <f t="shared" si="6"/>
        <v>722</v>
      </c>
      <c r="K31" s="27">
        <f t="shared" si="6"/>
        <v>609</v>
      </c>
      <c r="L31" s="27">
        <f t="shared" si="6"/>
        <v>810</v>
      </c>
      <c r="M31" s="27">
        <f t="shared" si="6"/>
        <v>890</v>
      </c>
      <c r="N31" s="27">
        <f t="shared" si="6"/>
        <v>1086</v>
      </c>
      <c r="O31" s="27">
        <f t="shared" si="6"/>
        <v>996</v>
      </c>
    </row>
    <row r="32" spans="1:15" ht="13.5">
      <c r="A32" s="13"/>
      <c r="B32" s="20" t="s">
        <v>5</v>
      </c>
      <c r="C32" s="7">
        <f t="shared" si="1"/>
        <v>4460</v>
      </c>
      <c r="D32" s="24">
        <v>431</v>
      </c>
      <c r="E32" s="7">
        <v>326</v>
      </c>
      <c r="F32" s="7">
        <v>290</v>
      </c>
      <c r="G32" s="7">
        <v>320</v>
      </c>
      <c r="H32" s="7">
        <v>358</v>
      </c>
      <c r="I32" s="7">
        <v>306</v>
      </c>
      <c r="J32" s="7">
        <v>338</v>
      </c>
      <c r="K32" s="7">
        <v>290</v>
      </c>
      <c r="L32" s="7">
        <v>343</v>
      </c>
      <c r="M32" s="7">
        <v>433</v>
      </c>
      <c r="N32" s="7">
        <v>517</v>
      </c>
      <c r="O32" s="14">
        <v>508</v>
      </c>
    </row>
    <row r="33" spans="1:15" ht="13.5">
      <c r="A33" s="13"/>
      <c r="B33" s="21" t="s">
        <v>4</v>
      </c>
      <c r="C33" s="8">
        <f t="shared" si="1"/>
        <v>2653</v>
      </c>
      <c r="D33" s="25">
        <v>413</v>
      </c>
      <c r="E33" s="8">
        <v>318</v>
      </c>
      <c r="F33" s="8">
        <v>175</v>
      </c>
      <c r="G33" s="8">
        <v>195</v>
      </c>
      <c r="H33" s="8">
        <v>194</v>
      </c>
      <c r="I33" s="8">
        <v>182</v>
      </c>
      <c r="J33" s="8">
        <v>183</v>
      </c>
      <c r="K33" s="8">
        <v>146</v>
      </c>
      <c r="L33" s="8">
        <v>186</v>
      </c>
      <c r="M33" s="8">
        <v>194</v>
      </c>
      <c r="N33" s="8">
        <v>239</v>
      </c>
      <c r="O33" s="15">
        <v>228</v>
      </c>
    </row>
    <row r="34" spans="1:15" ht="13.5">
      <c r="A34" s="16"/>
      <c r="B34" s="22" t="s">
        <v>10</v>
      </c>
      <c r="C34" s="9">
        <f t="shared" si="1"/>
        <v>3094</v>
      </c>
      <c r="D34" s="26">
        <v>388</v>
      </c>
      <c r="E34" s="9">
        <v>399</v>
      </c>
      <c r="F34" s="9">
        <v>218</v>
      </c>
      <c r="G34" s="9">
        <v>200</v>
      </c>
      <c r="H34" s="9">
        <v>189</v>
      </c>
      <c r="I34" s="9">
        <v>192</v>
      </c>
      <c r="J34" s="9">
        <v>201</v>
      </c>
      <c r="K34" s="9">
        <v>173</v>
      </c>
      <c r="L34" s="9">
        <v>281</v>
      </c>
      <c r="M34" s="9">
        <v>263</v>
      </c>
      <c r="N34" s="9">
        <v>330</v>
      </c>
      <c r="O34" s="17">
        <v>260</v>
      </c>
    </row>
    <row r="35" spans="1:15" ht="13.5">
      <c r="A35" s="18" t="s">
        <v>31</v>
      </c>
      <c r="B35" s="23"/>
      <c r="C35" s="4">
        <f t="shared" si="1"/>
        <v>8149</v>
      </c>
      <c r="D35" s="27">
        <f aca="true" t="shared" si="7" ref="D35:O35">SUM(D36:D39)</f>
        <v>949</v>
      </c>
      <c r="E35" s="27">
        <f>SUM(E36:E39)</f>
        <v>810</v>
      </c>
      <c r="F35" s="27">
        <f t="shared" si="7"/>
        <v>551</v>
      </c>
      <c r="G35" s="27">
        <f t="shared" si="7"/>
        <v>643</v>
      </c>
      <c r="H35" s="27">
        <f t="shared" si="7"/>
        <v>702</v>
      </c>
      <c r="I35" s="27">
        <f t="shared" si="7"/>
        <v>469</v>
      </c>
      <c r="J35" s="27">
        <f t="shared" si="7"/>
        <v>562</v>
      </c>
      <c r="K35" s="27">
        <f t="shared" si="7"/>
        <v>605</v>
      </c>
      <c r="L35" s="27">
        <f t="shared" si="7"/>
        <v>488</v>
      </c>
      <c r="M35" s="27">
        <f t="shared" si="7"/>
        <v>726</v>
      </c>
      <c r="N35" s="27">
        <f t="shared" si="7"/>
        <v>798</v>
      </c>
      <c r="O35" s="27">
        <f t="shared" si="7"/>
        <v>846</v>
      </c>
    </row>
    <row r="36" spans="1:15" ht="13.5">
      <c r="A36" s="13"/>
      <c r="B36" s="20" t="s">
        <v>3</v>
      </c>
      <c r="C36" s="7">
        <f t="shared" si="1"/>
        <v>3615</v>
      </c>
      <c r="D36" s="24">
        <v>299</v>
      </c>
      <c r="E36" s="7">
        <v>258</v>
      </c>
      <c r="F36" s="7">
        <v>235</v>
      </c>
      <c r="G36" s="7">
        <v>291</v>
      </c>
      <c r="H36" s="7">
        <v>352</v>
      </c>
      <c r="I36" s="7">
        <v>223</v>
      </c>
      <c r="J36" s="7">
        <v>271</v>
      </c>
      <c r="K36" s="7">
        <v>269</v>
      </c>
      <c r="L36" s="7">
        <v>221</v>
      </c>
      <c r="M36" s="7">
        <v>343</v>
      </c>
      <c r="N36" s="7">
        <v>372</v>
      </c>
      <c r="O36" s="14">
        <v>481</v>
      </c>
    </row>
    <row r="37" spans="1:15" ht="13.5">
      <c r="A37" s="13"/>
      <c r="B37" s="21" t="s">
        <v>4</v>
      </c>
      <c r="C37" s="8">
        <f t="shared" si="1"/>
        <v>2901</v>
      </c>
      <c r="D37" s="25">
        <v>441</v>
      </c>
      <c r="E37" s="8">
        <v>331</v>
      </c>
      <c r="F37" s="8">
        <v>190</v>
      </c>
      <c r="G37" s="8">
        <v>188</v>
      </c>
      <c r="H37" s="8">
        <v>213</v>
      </c>
      <c r="I37" s="8">
        <v>178</v>
      </c>
      <c r="J37" s="8">
        <v>187</v>
      </c>
      <c r="K37" s="8">
        <v>224</v>
      </c>
      <c r="L37" s="8">
        <v>184</v>
      </c>
      <c r="M37" s="8">
        <v>264</v>
      </c>
      <c r="N37" s="8">
        <v>268</v>
      </c>
      <c r="O37" s="15">
        <v>233</v>
      </c>
    </row>
    <row r="38" spans="1:15" ht="13.5">
      <c r="A38" s="13"/>
      <c r="B38" s="21" t="s">
        <v>28</v>
      </c>
      <c r="C38" s="8">
        <f t="shared" si="1"/>
        <v>1343</v>
      </c>
      <c r="D38" s="25">
        <v>180</v>
      </c>
      <c r="E38" s="8">
        <v>196</v>
      </c>
      <c r="F38" s="8">
        <v>116</v>
      </c>
      <c r="G38" s="8">
        <v>118</v>
      </c>
      <c r="H38" s="8">
        <v>113</v>
      </c>
      <c r="I38" s="8">
        <v>57</v>
      </c>
      <c r="J38" s="8">
        <v>85</v>
      </c>
      <c r="K38" s="8">
        <v>99</v>
      </c>
      <c r="L38" s="8">
        <v>68</v>
      </c>
      <c r="M38" s="8">
        <v>99</v>
      </c>
      <c r="N38" s="8">
        <v>121</v>
      </c>
      <c r="O38" s="15">
        <v>91</v>
      </c>
    </row>
    <row r="39" spans="1:15" ht="13.5">
      <c r="A39" s="16"/>
      <c r="B39" s="22" t="s">
        <v>10</v>
      </c>
      <c r="C39" s="9">
        <f t="shared" si="1"/>
        <v>290</v>
      </c>
      <c r="D39" s="26">
        <v>29</v>
      </c>
      <c r="E39" s="9">
        <v>25</v>
      </c>
      <c r="F39" s="9">
        <v>10</v>
      </c>
      <c r="G39" s="9">
        <v>46</v>
      </c>
      <c r="H39" s="9">
        <v>24</v>
      </c>
      <c r="I39" s="9">
        <v>11</v>
      </c>
      <c r="J39" s="9">
        <v>19</v>
      </c>
      <c r="K39" s="9">
        <v>13</v>
      </c>
      <c r="L39" s="9">
        <v>15</v>
      </c>
      <c r="M39" s="9">
        <v>20</v>
      </c>
      <c r="N39" s="9">
        <v>37</v>
      </c>
      <c r="O39" s="17">
        <v>41</v>
      </c>
    </row>
    <row r="40" spans="1:15" ht="13.5">
      <c r="A40" s="18" t="s">
        <v>38</v>
      </c>
      <c r="B40" s="23"/>
      <c r="C40" s="4">
        <f>SUM(D40:O40)</f>
        <v>10944</v>
      </c>
      <c r="D40" s="27">
        <f aca="true" t="shared" si="8" ref="D40:O40">SUM(D41:D44)</f>
        <v>1284</v>
      </c>
      <c r="E40" s="27">
        <f t="shared" si="8"/>
        <v>1143</v>
      </c>
      <c r="F40" s="27">
        <f t="shared" si="8"/>
        <v>742</v>
      </c>
      <c r="G40" s="27">
        <f t="shared" si="8"/>
        <v>737</v>
      </c>
      <c r="H40" s="27">
        <f t="shared" si="8"/>
        <v>834</v>
      </c>
      <c r="I40" s="27">
        <f t="shared" si="8"/>
        <v>814</v>
      </c>
      <c r="J40" s="27">
        <f t="shared" si="8"/>
        <v>663</v>
      </c>
      <c r="K40" s="27">
        <f t="shared" si="8"/>
        <v>784</v>
      </c>
      <c r="L40" s="27">
        <f t="shared" si="8"/>
        <v>759</v>
      </c>
      <c r="M40" s="27">
        <f t="shared" si="8"/>
        <v>966</v>
      </c>
      <c r="N40" s="27">
        <f t="shared" si="8"/>
        <v>1127</v>
      </c>
      <c r="O40" s="27">
        <f t="shared" si="8"/>
        <v>1091</v>
      </c>
    </row>
    <row r="41" spans="1:15" ht="13.5">
      <c r="A41" s="13"/>
      <c r="B41" s="35" t="s">
        <v>6</v>
      </c>
      <c r="C41" s="7">
        <f>SUM(D41:O41)</f>
        <v>4024</v>
      </c>
      <c r="D41" s="24">
        <v>532</v>
      </c>
      <c r="E41" s="7">
        <v>438</v>
      </c>
      <c r="F41" s="7">
        <v>276</v>
      </c>
      <c r="G41" s="7">
        <v>264</v>
      </c>
      <c r="H41" s="7">
        <v>312</v>
      </c>
      <c r="I41" s="7">
        <v>306</v>
      </c>
      <c r="J41" s="7">
        <v>249</v>
      </c>
      <c r="K41" s="7">
        <v>293</v>
      </c>
      <c r="L41" s="7">
        <v>248</v>
      </c>
      <c r="M41" s="7">
        <v>334</v>
      </c>
      <c r="N41" s="7">
        <v>402</v>
      </c>
      <c r="O41" s="14">
        <v>370</v>
      </c>
    </row>
    <row r="42" spans="1:15" ht="13.5">
      <c r="A42" s="13"/>
      <c r="B42" s="36" t="s">
        <v>3</v>
      </c>
      <c r="C42" s="8">
        <f>SUM(D42:O42)</f>
        <v>1999</v>
      </c>
      <c r="D42" s="25">
        <v>138</v>
      </c>
      <c r="E42" s="8">
        <v>141</v>
      </c>
      <c r="F42" s="8">
        <v>108</v>
      </c>
      <c r="G42" s="8">
        <v>136</v>
      </c>
      <c r="H42" s="8">
        <v>179</v>
      </c>
      <c r="I42" s="8">
        <v>179</v>
      </c>
      <c r="J42" s="8">
        <v>130</v>
      </c>
      <c r="K42" s="8">
        <v>152</v>
      </c>
      <c r="L42" s="8">
        <v>144</v>
      </c>
      <c r="M42" s="8">
        <v>206</v>
      </c>
      <c r="N42" s="8">
        <v>243</v>
      </c>
      <c r="O42" s="15">
        <v>243</v>
      </c>
    </row>
    <row r="43" spans="1:15" ht="13.5">
      <c r="A43" s="13"/>
      <c r="B43" s="34" t="s">
        <v>1</v>
      </c>
      <c r="C43" s="8">
        <f>SUM(D43:O43)</f>
        <v>2722</v>
      </c>
      <c r="D43" s="25">
        <v>290</v>
      </c>
      <c r="E43" s="8">
        <v>284</v>
      </c>
      <c r="F43" s="8">
        <v>195</v>
      </c>
      <c r="G43" s="8">
        <v>186</v>
      </c>
      <c r="H43" s="8">
        <v>181</v>
      </c>
      <c r="I43" s="8">
        <v>166</v>
      </c>
      <c r="J43" s="8">
        <v>160</v>
      </c>
      <c r="K43" s="8">
        <v>198</v>
      </c>
      <c r="L43" s="8">
        <v>210</v>
      </c>
      <c r="M43" s="8">
        <v>246</v>
      </c>
      <c r="N43" s="8">
        <v>285</v>
      </c>
      <c r="O43" s="15">
        <v>321</v>
      </c>
    </row>
    <row r="44" spans="1:15" ht="13.5">
      <c r="A44" s="16"/>
      <c r="B44" s="37" t="s">
        <v>2</v>
      </c>
      <c r="C44" s="9">
        <f>SUM(D44:O44)</f>
        <v>2199</v>
      </c>
      <c r="D44" s="26">
        <v>324</v>
      </c>
      <c r="E44" s="9">
        <v>280</v>
      </c>
      <c r="F44" s="9">
        <v>163</v>
      </c>
      <c r="G44" s="9">
        <v>151</v>
      </c>
      <c r="H44" s="9">
        <v>162</v>
      </c>
      <c r="I44" s="9">
        <v>163</v>
      </c>
      <c r="J44" s="9">
        <v>124</v>
      </c>
      <c r="K44" s="9">
        <v>141</v>
      </c>
      <c r="L44" s="9">
        <v>157</v>
      </c>
      <c r="M44" s="9">
        <v>180</v>
      </c>
      <c r="N44" s="9">
        <v>197</v>
      </c>
      <c r="O44" s="17">
        <v>157</v>
      </c>
    </row>
    <row r="45" spans="1:15" ht="13.5">
      <c r="A45" s="13" t="s">
        <v>32</v>
      </c>
      <c r="B45" s="19"/>
      <c r="C45" s="4">
        <f t="shared" si="1"/>
        <v>5438</v>
      </c>
      <c r="D45" s="28">
        <f aca="true" t="shared" si="9" ref="D45:O45">SUM(D46:D49)</f>
        <v>646</v>
      </c>
      <c r="E45" s="28">
        <f t="shared" si="9"/>
        <v>616</v>
      </c>
      <c r="F45" s="28">
        <f t="shared" si="9"/>
        <v>360</v>
      </c>
      <c r="G45" s="28">
        <f t="shared" si="9"/>
        <v>345</v>
      </c>
      <c r="H45" s="28">
        <f t="shared" si="9"/>
        <v>368</v>
      </c>
      <c r="I45" s="28">
        <f t="shared" si="9"/>
        <v>407</v>
      </c>
      <c r="J45" s="28">
        <f t="shared" si="9"/>
        <v>323</v>
      </c>
      <c r="K45" s="28">
        <f t="shared" si="9"/>
        <v>318</v>
      </c>
      <c r="L45" s="28">
        <f t="shared" si="9"/>
        <v>399</v>
      </c>
      <c r="M45" s="28">
        <f t="shared" si="9"/>
        <v>498</v>
      </c>
      <c r="N45" s="28">
        <f t="shared" si="9"/>
        <v>660</v>
      </c>
      <c r="O45" s="28">
        <f t="shared" si="9"/>
        <v>498</v>
      </c>
    </row>
    <row r="46" spans="1:15" ht="13.5">
      <c r="A46" s="13"/>
      <c r="B46" s="20" t="s">
        <v>27</v>
      </c>
      <c r="C46" s="7">
        <f t="shared" si="1"/>
        <v>2182</v>
      </c>
      <c r="D46" s="24">
        <v>149</v>
      </c>
      <c r="E46" s="7">
        <v>162</v>
      </c>
      <c r="F46" s="7">
        <v>147</v>
      </c>
      <c r="G46" s="7">
        <v>154</v>
      </c>
      <c r="H46" s="7">
        <v>176</v>
      </c>
      <c r="I46" s="7">
        <v>165</v>
      </c>
      <c r="J46" s="7">
        <v>149</v>
      </c>
      <c r="K46" s="7">
        <v>159</v>
      </c>
      <c r="L46" s="7">
        <v>170</v>
      </c>
      <c r="M46" s="7">
        <v>215</v>
      </c>
      <c r="N46" s="7">
        <v>289</v>
      </c>
      <c r="O46" s="14">
        <v>247</v>
      </c>
    </row>
    <row r="47" spans="1:15" ht="13.5">
      <c r="A47" s="13"/>
      <c r="B47" s="21" t="s">
        <v>4</v>
      </c>
      <c r="C47" s="8">
        <f t="shared" si="1"/>
        <v>1739</v>
      </c>
      <c r="D47" s="25">
        <v>297</v>
      </c>
      <c r="E47" s="8">
        <v>262</v>
      </c>
      <c r="F47" s="8">
        <v>131</v>
      </c>
      <c r="G47" s="8">
        <v>120</v>
      </c>
      <c r="H47" s="8">
        <v>111</v>
      </c>
      <c r="I47" s="8">
        <v>98</v>
      </c>
      <c r="J47" s="8">
        <v>113</v>
      </c>
      <c r="K47" s="8">
        <v>97</v>
      </c>
      <c r="L47" s="8">
        <v>107</v>
      </c>
      <c r="M47" s="8">
        <v>144</v>
      </c>
      <c r="N47" s="8">
        <v>158</v>
      </c>
      <c r="O47" s="15">
        <v>101</v>
      </c>
    </row>
    <row r="48" spans="1:15" ht="13.5">
      <c r="A48" s="13"/>
      <c r="B48" s="21" t="s">
        <v>2</v>
      </c>
      <c r="C48" s="8">
        <f t="shared" si="1"/>
        <v>847</v>
      </c>
      <c r="D48" s="25">
        <v>130</v>
      </c>
      <c r="E48" s="8">
        <v>137</v>
      </c>
      <c r="F48" s="8">
        <v>50</v>
      </c>
      <c r="G48" s="8">
        <v>36</v>
      </c>
      <c r="H48" s="8">
        <v>48</v>
      </c>
      <c r="I48" s="8">
        <v>92</v>
      </c>
      <c r="J48" s="8">
        <v>17</v>
      </c>
      <c r="K48" s="8">
        <v>22</v>
      </c>
      <c r="L48" s="8">
        <v>61</v>
      </c>
      <c r="M48" s="8">
        <v>74</v>
      </c>
      <c r="N48" s="8">
        <v>107</v>
      </c>
      <c r="O48" s="15">
        <v>73</v>
      </c>
    </row>
    <row r="49" spans="1:15" ht="13.5">
      <c r="A49" s="16"/>
      <c r="B49" s="22" t="s">
        <v>10</v>
      </c>
      <c r="C49" s="9">
        <f t="shared" si="1"/>
        <v>670</v>
      </c>
      <c r="D49" s="26">
        <v>70</v>
      </c>
      <c r="E49" s="9">
        <v>55</v>
      </c>
      <c r="F49" s="9">
        <v>32</v>
      </c>
      <c r="G49" s="9">
        <v>35</v>
      </c>
      <c r="H49" s="9">
        <v>33</v>
      </c>
      <c r="I49" s="9">
        <v>52</v>
      </c>
      <c r="J49" s="9">
        <v>44</v>
      </c>
      <c r="K49" s="9">
        <v>40</v>
      </c>
      <c r="L49" s="9">
        <v>61</v>
      </c>
      <c r="M49" s="9">
        <v>65</v>
      </c>
      <c r="N49" s="9">
        <v>106</v>
      </c>
      <c r="O49" s="17">
        <v>77</v>
      </c>
    </row>
    <row r="50" spans="1:15" ht="13.5">
      <c r="A50" s="18" t="s">
        <v>39</v>
      </c>
      <c r="B50" s="23"/>
      <c r="C50" s="4">
        <f>SUM(D50:O50)</f>
        <v>5124</v>
      </c>
      <c r="D50" s="27">
        <f aca="true" t="shared" si="10" ref="D50:O50">SUM(D51:D52)</f>
        <v>644</v>
      </c>
      <c r="E50" s="27">
        <f t="shared" si="10"/>
        <v>655</v>
      </c>
      <c r="F50" s="27">
        <f t="shared" si="10"/>
        <v>360</v>
      </c>
      <c r="G50" s="27">
        <f t="shared" si="10"/>
        <v>289</v>
      </c>
      <c r="H50" s="27">
        <f t="shared" si="10"/>
        <v>400</v>
      </c>
      <c r="I50" s="27">
        <f t="shared" si="10"/>
        <v>290</v>
      </c>
      <c r="J50" s="27">
        <f t="shared" si="10"/>
        <v>268</v>
      </c>
      <c r="K50" s="27">
        <f t="shared" si="10"/>
        <v>310</v>
      </c>
      <c r="L50" s="27">
        <f t="shared" si="10"/>
        <v>352</v>
      </c>
      <c r="M50" s="27">
        <f t="shared" si="10"/>
        <v>460</v>
      </c>
      <c r="N50" s="27">
        <f t="shared" si="10"/>
        <v>583</v>
      </c>
      <c r="O50" s="27">
        <f t="shared" si="10"/>
        <v>513</v>
      </c>
    </row>
    <row r="51" spans="1:15" ht="13.5">
      <c r="A51" s="13"/>
      <c r="B51" s="20" t="s">
        <v>5</v>
      </c>
      <c r="C51" s="7">
        <f t="shared" si="1"/>
        <v>2544</v>
      </c>
      <c r="D51" s="24">
        <v>320</v>
      </c>
      <c r="E51" s="7">
        <v>383</v>
      </c>
      <c r="F51" s="7">
        <v>186</v>
      </c>
      <c r="G51" s="7">
        <v>149</v>
      </c>
      <c r="H51" s="7">
        <v>184</v>
      </c>
      <c r="I51" s="7">
        <v>126</v>
      </c>
      <c r="J51" s="7">
        <v>117</v>
      </c>
      <c r="K51" s="7">
        <v>168</v>
      </c>
      <c r="L51" s="7">
        <v>166</v>
      </c>
      <c r="M51" s="7">
        <v>223</v>
      </c>
      <c r="N51" s="7">
        <v>267</v>
      </c>
      <c r="O51" s="14">
        <v>255</v>
      </c>
    </row>
    <row r="52" spans="1:15" ht="13.5">
      <c r="A52" s="16"/>
      <c r="B52" s="22" t="s">
        <v>4</v>
      </c>
      <c r="C52" s="9">
        <f t="shared" si="1"/>
        <v>2580</v>
      </c>
      <c r="D52" s="26">
        <v>324</v>
      </c>
      <c r="E52" s="9">
        <v>272</v>
      </c>
      <c r="F52" s="9">
        <v>174</v>
      </c>
      <c r="G52" s="9">
        <v>140</v>
      </c>
      <c r="H52" s="9">
        <v>216</v>
      </c>
      <c r="I52" s="9">
        <v>164</v>
      </c>
      <c r="J52" s="9">
        <v>151</v>
      </c>
      <c r="K52" s="9">
        <v>142</v>
      </c>
      <c r="L52" s="9">
        <v>186</v>
      </c>
      <c r="M52" s="9">
        <v>237</v>
      </c>
      <c r="N52" s="9">
        <v>316</v>
      </c>
      <c r="O52" s="17">
        <v>258</v>
      </c>
    </row>
    <row r="53" s="5" customFormat="1" ht="12">
      <c r="A53" s="5" t="s">
        <v>37</v>
      </c>
    </row>
    <row r="54" s="5" customFormat="1" ht="12">
      <c r="A54" s="5" t="s">
        <v>14</v>
      </c>
    </row>
  </sheetData>
  <sheetProtection/>
  <mergeCells count="16">
    <mergeCell ref="B4:B5"/>
    <mergeCell ref="D4:D5"/>
    <mergeCell ref="E4:E5"/>
    <mergeCell ref="F4:F5"/>
    <mergeCell ref="G4:G5"/>
    <mergeCell ref="H4:H5"/>
    <mergeCell ref="A1:C1"/>
    <mergeCell ref="O4:O5"/>
    <mergeCell ref="C3:C5"/>
    <mergeCell ref="I4:I5"/>
    <mergeCell ref="J4:J5"/>
    <mergeCell ref="K4:K5"/>
    <mergeCell ref="L4:L5"/>
    <mergeCell ref="M4:M5"/>
    <mergeCell ref="N4:N5"/>
    <mergeCell ref="D3:O3"/>
  </mergeCells>
  <printOptions/>
  <pageMargins left="1.299212598425197" right="0.7086614173228347" top="0.984251968503937" bottom="0.35433070866141736" header="0.5118110236220472" footer="0.31496062992125984"/>
  <pageSetup fitToHeight="1" fitToWidth="1" horizontalDpi="600" verticalDpi="600" orientation="landscape" paperSize="9" scale="74" r:id="rId1"/>
  <headerFooter scaleWithDoc="0">
    <oddHeader>&amp;L&amp;"ＭＳ ゴシック,太字"&amp;12 
３．主要交差点交通量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2020-03-19T06:19:55Z</cp:lastPrinted>
  <dcterms:created xsi:type="dcterms:W3CDTF">2006-10-12T00:32:45Z</dcterms:created>
  <dcterms:modified xsi:type="dcterms:W3CDTF">2020-03-19T06:24:23Z</dcterms:modified>
  <cp:category/>
  <cp:version/>
  <cp:contentType/>
  <cp:contentStatus/>
</cp:coreProperties>
</file>