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３．構造別建築確認申請の状況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<sst xmlns="http://schemas.openxmlformats.org/spreadsheetml/2006/main" count="34" uniqueCount="24">
  <si>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資料：都市整備部都市建設課「建築確認申請台帳」</t>
  </si>
  <si>
    <t>　　6</t>
  </si>
  <si>
    <t>　　7</t>
  </si>
  <si>
    <t>　　8</t>
  </si>
  <si>
    <t>　　9</t>
  </si>
  <si>
    <t>　　10</t>
  </si>
  <si>
    <t>　　11</t>
  </si>
  <si>
    <t>　　12</t>
  </si>
  <si>
    <t>年度・月</t>
  </si>
  <si>
    <t>総　　　数</t>
  </si>
  <si>
    <t>木　　　造</t>
  </si>
  <si>
    <t>鉄　　　　　筋
コンクリート造</t>
  </si>
  <si>
    <t>鉄　骨　造</t>
  </si>
  <si>
    <t>コンクリート          ブロック造</t>
  </si>
  <si>
    <t>そ　の　他</t>
  </si>
  <si>
    <t>件数</t>
  </si>
  <si>
    <t>床面積</t>
  </si>
  <si>
    <t>　  5</t>
  </si>
  <si>
    <t>　　2</t>
  </si>
  <si>
    <t>　　3</t>
  </si>
  <si>
    <t>平成31年3月31日現在　単位：件、㎡</t>
  </si>
  <si>
    <t>平成26年度</t>
  </si>
  <si>
    <t xml:space="preserve">  30年4月</t>
  </si>
  <si>
    <t xml:space="preserve">  31年1月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</si>
</sst>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.0;&quot;-&quot;"/>
    <numFmt numFmtId="178" formatCode="#,##0.00;\-#,##0.00;&quot;-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/>
      <bottom style="thin"/>
    </border>
    <border>
      <left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38" fontId="4" fillId="0" borderId="0" xfId="48" applyFont="1" applyFill="1" applyAlignment="1" applyProtection="1">
      <alignment vertical="center"/>
      <protection hidden="1"/>
    </xf>
    <xf numFmtId="176" fontId="4" fillId="0" borderId="10" xfId="48" applyNumberFormat="1" applyFont="1" applyFill="1" applyBorder="1" applyAlignment="1" applyProtection="1">
      <alignment vertical="center"/>
      <protection hidden="1"/>
    </xf>
    <xf numFmtId="176" fontId="4" fillId="0" borderId="11" xfId="48" applyNumberFormat="1" applyFont="1" applyFill="1" applyBorder="1" applyAlignment="1" applyProtection="1">
      <alignment vertical="center"/>
      <protection hidden="1"/>
    </xf>
    <xf numFmtId="176" fontId="4" fillId="0" borderId="12" xfId="0" applyNumberFormat="1" applyFont="1" applyFill="1" applyBorder="1" applyAlignment="1" applyProtection="1">
      <alignment horizontal="right" vertical="center" wrapText="1"/>
      <protection hidden="1"/>
    </xf>
    <xf numFmtId="176" fontId="4" fillId="0" borderId="13" xfId="48" applyNumberFormat="1" applyFont="1" applyFill="1" applyBorder="1" applyAlignment="1" applyProtection="1">
      <alignment vertical="center"/>
      <protection hidden="1"/>
    </xf>
    <xf numFmtId="176" fontId="4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5" xfId="0" applyFont="1" applyFill="1" applyBorder="1" applyAlignment="1" applyProtection="1" quotePrefix="1">
      <alignment horizontal="center" vertical="center" wrapText="1"/>
      <protection hidden="1"/>
    </xf>
    <xf numFmtId="0" fontId="4" fillId="0" borderId="16" xfId="0" applyFont="1" applyFill="1" applyBorder="1" applyAlignment="1" applyProtection="1" quotePrefix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76" fontId="4" fillId="0" borderId="17" xfId="0" applyNumberFormat="1" applyFont="1" applyFill="1" applyBorder="1" applyAlignment="1" applyProtection="1">
      <alignment horizontal="right" vertical="center" wrapText="1"/>
      <protection hidden="1"/>
    </xf>
    <xf numFmtId="176" fontId="4" fillId="0" borderId="10" xfId="0" applyNumberFormat="1" applyFont="1" applyFill="1" applyBorder="1" applyAlignment="1" applyProtection="1">
      <alignment horizontal="right" vertical="center"/>
      <protection hidden="1" locked="0"/>
    </xf>
    <xf numFmtId="176" fontId="4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6" fontId="4" fillId="0" borderId="18" xfId="0" applyNumberFormat="1" applyFont="1" applyFill="1" applyBorder="1" applyAlignment="1" applyProtection="1">
      <alignment horizontal="right" vertical="center"/>
      <protection hidden="1" locked="0"/>
    </xf>
    <xf numFmtId="176" fontId="4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49" fontId="4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78" fontId="4" fillId="0" borderId="19" xfId="0" applyNumberFormat="1" applyFont="1" applyFill="1" applyBorder="1" applyAlignment="1" applyProtection="1">
      <alignment horizontal="right" vertical="center" wrapText="1"/>
      <protection hidden="1"/>
    </xf>
    <xf numFmtId="178" fontId="4" fillId="0" borderId="10" xfId="48" applyNumberFormat="1" applyFont="1" applyFill="1" applyBorder="1" applyAlignment="1" applyProtection="1">
      <alignment vertical="center"/>
      <protection hidden="1"/>
    </xf>
    <xf numFmtId="178" fontId="4" fillId="0" borderId="15" xfId="48" applyNumberFormat="1" applyFont="1" applyFill="1" applyBorder="1" applyAlignment="1" applyProtection="1">
      <alignment vertical="center"/>
      <protection hidden="1"/>
    </xf>
    <xf numFmtId="178" fontId="4" fillId="0" borderId="11" xfId="48" applyNumberFormat="1" applyFont="1" applyFill="1" applyBorder="1" applyAlignment="1" applyProtection="1">
      <alignment vertical="center"/>
      <protection hidden="1"/>
    </xf>
    <xf numFmtId="178" fontId="4" fillId="0" borderId="20" xfId="48" applyNumberFormat="1" applyFont="1" applyFill="1" applyBorder="1" applyAlignment="1" applyProtection="1">
      <alignment vertical="center"/>
      <protection hidden="1"/>
    </xf>
    <xf numFmtId="178" fontId="4" fillId="0" borderId="10" xfId="0" applyNumberFormat="1" applyFont="1" applyFill="1" applyBorder="1" applyAlignment="1" applyProtection="1">
      <alignment horizontal="right" vertical="center" wrapText="1"/>
      <protection hidden="1"/>
    </xf>
    <xf numFmtId="178" fontId="4" fillId="0" borderId="10" xfId="0" applyNumberFormat="1" applyFont="1" applyFill="1" applyBorder="1" applyAlignment="1" applyProtection="1">
      <alignment horizontal="right" vertical="center"/>
      <protection hidden="1" locked="0"/>
    </xf>
    <xf numFmtId="178" fontId="4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8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78" fontId="4" fillId="0" borderId="18" xfId="0" applyNumberFormat="1" applyFont="1" applyFill="1" applyBorder="1" applyAlignment="1" applyProtection="1">
      <alignment horizontal="right" vertical="center" wrapText="1"/>
      <protection hidden="1"/>
    </xf>
    <xf numFmtId="178" fontId="4" fillId="0" borderId="18" xfId="0" applyNumberFormat="1" applyFont="1" applyFill="1" applyBorder="1" applyAlignment="1" applyProtection="1">
      <alignment horizontal="right" vertical="center"/>
      <protection hidden="1" locked="0"/>
    </xf>
    <xf numFmtId="178" fontId="4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78" fontId="4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38" fontId="4" fillId="0" borderId="22" xfId="48" applyFont="1" applyFill="1" applyBorder="1" applyAlignment="1" applyProtection="1">
      <alignment horizontal="center" vertical="center" wrapText="1"/>
      <protection hidden="1"/>
    </xf>
    <xf numFmtId="38" fontId="4" fillId="0" borderId="20" xfId="48" applyFont="1" applyFill="1" applyBorder="1" applyAlignment="1" applyProtection="1">
      <alignment horizontal="center" vertical="center" wrapText="1"/>
      <protection hidden="1"/>
    </xf>
    <xf numFmtId="38" fontId="4" fillId="0" borderId="23" xfId="48" applyFont="1" applyFill="1" applyBorder="1" applyAlignment="1" applyProtection="1">
      <alignment horizontal="center" vertical="center" wrapText="1"/>
      <protection hidden="1"/>
    </xf>
    <xf numFmtId="38" fontId="4" fillId="0" borderId="15" xfId="48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view="pageLayout" workbookViewId="0" topLeftCell="A1">
      <selection activeCell="E15" sqref="E15"/>
    </sheetView>
  </sheetViews>
  <sheetFormatPr defaultColWidth="9.00390625" defaultRowHeight="13.5"/>
  <cols>
    <col min="1" max="1" width="2.50390625" style="2" customWidth="1"/>
    <col min="2" max="2" width="15.625" style="2" customWidth="1"/>
    <col min="3" max="3" width="9.25390625" style="2" bestFit="1" customWidth="1"/>
    <col min="4" max="4" width="10.25390625" style="2" bestFit="1" customWidth="1"/>
    <col min="5" max="5" width="9.25390625" style="2" bestFit="1" customWidth="1"/>
    <col min="6" max="6" width="10.25390625" style="2" bestFit="1" customWidth="1"/>
    <col min="7" max="14" width="9.25390625" style="2" bestFit="1" customWidth="1"/>
    <col min="15" max="16384" width="9.00390625" style="2" customWidth="1"/>
  </cols>
  <sheetData>
    <row r="1" spans="1:10" ht="15.75" customHeight="1">
      <c r="A1" s="1"/>
      <c r="H1" s="3"/>
      <c r="I1" s="3"/>
      <c r="J1" s="3"/>
    </row>
    <row r="2" spans="1:15" ht="14.25">
      <c r="A2" s="1"/>
      <c r="H2" s="3"/>
      <c r="I2" s="3"/>
      <c r="J2" s="3"/>
      <c r="M2" s="4"/>
      <c r="N2" s="4" t="s">
        <v>20</v>
      </c>
      <c r="O2" s="5"/>
    </row>
    <row r="3" spans="1:14" ht="28.5" customHeight="1">
      <c r="A3" s="45" t="s">
        <v>8</v>
      </c>
      <c r="B3" s="44"/>
      <c r="C3" s="47" t="s">
        <v>9</v>
      </c>
      <c r="D3" s="37"/>
      <c r="E3" s="37" t="s">
        <v>10</v>
      </c>
      <c r="F3" s="37"/>
      <c r="G3" s="37" t="s">
        <v>11</v>
      </c>
      <c r="H3" s="37"/>
      <c r="I3" s="37" t="s">
        <v>12</v>
      </c>
      <c r="J3" s="37"/>
      <c r="K3" s="37" t="s">
        <v>13</v>
      </c>
      <c r="L3" s="37"/>
      <c r="M3" s="37" t="s">
        <v>14</v>
      </c>
      <c r="N3" s="44"/>
    </row>
    <row r="4" spans="1:15" ht="13.5">
      <c r="A4" s="43"/>
      <c r="B4" s="46"/>
      <c r="C4" s="15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7" t="s">
        <v>16</v>
      </c>
      <c r="O4" s="6"/>
    </row>
    <row r="5" spans="1:14" s="7" customFormat="1" ht="12">
      <c r="A5" s="40" t="s">
        <v>21</v>
      </c>
      <c r="B5" s="41"/>
      <c r="C5" s="10">
        <f>SUM(E5,G5,I5,K5,M5,)</f>
        <v>131</v>
      </c>
      <c r="D5" s="24">
        <f>SUM(F5,H5,J5,L5,N5)</f>
        <v>20185.710000000003</v>
      </c>
      <c r="E5" s="8">
        <v>122</v>
      </c>
      <c r="F5" s="25">
        <v>16440.160000000003</v>
      </c>
      <c r="G5" s="8">
        <v>0</v>
      </c>
      <c r="H5" s="25">
        <v>0</v>
      </c>
      <c r="I5" s="8">
        <v>9</v>
      </c>
      <c r="J5" s="25">
        <v>3745.55</v>
      </c>
      <c r="K5" s="25">
        <v>0</v>
      </c>
      <c r="L5" s="25">
        <v>0</v>
      </c>
      <c r="M5" s="25">
        <v>0</v>
      </c>
      <c r="N5" s="26">
        <v>0</v>
      </c>
    </row>
    <row r="6" spans="1:14" s="7" customFormat="1" ht="13.5" customHeight="1">
      <c r="A6" s="40">
        <v>27</v>
      </c>
      <c r="B6" s="41"/>
      <c r="C6" s="10">
        <f>SUM(E6,G6,I6,K6,M6,)</f>
        <v>136</v>
      </c>
      <c r="D6" s="24">
        <f>SUM(F6,H6,J6,L6,N6)</f>
        <v>19332.884000000002</v>
      </c>
      <c r="E6" s="9">
        <v>128</v>
      </c>
      <c r="F6" s="27">
        <v>17062.864</v>
      </c>
      <c r="G6" s="9">
        <v>0</v>
      </c>
      <c r="H6" s="27">
        <v>0</v>
      </c>
      <c r="I6" s="9">
        <v>8</v>
      </c>
      <c r="J6" s="27">
        <v>2270.0199999999995</v>
      </c>
      <c r="K6" s="27">
        <v>0</v>
      </c>
      <c r="L6" s="27">
        <v>0</v>
      </c>
      <c r="M6" s="27">
        <v>0</v>
      </c>
      <c r="N6" s="28">
        <v>0</v>
      </c>
    </row>
    <row r="7" spans="1:14" s="7" customFormat="1" ht="13.5" customHeight="1">
      <c r="A7" s="38">
        <v>28</v>
      </c>
      <c r="B7" s="39"/>
      <c r="C7" s="10">
        <f>SUM(E7,G7,I7,K7,M7,)</f>
        <v>130</v>
      </c>
      <c r="D7" s="24">
        <f>SUM(F7,H7,J7,L7,N7)</f>
        <v>26392.04</v>
      </c>
      <c r="E7" s="9">
        <v>124</v>
      </c>
      <c r="F7" s="27">
        <v>16526.98</v>
      </c>
      <c r="G7" s="9">
        <v>2</v>
      </c>
      <c r="H7" s="27">
        <v>8610.09</v>
      </c>
      <c r="I7" s="9">
        <v>4</v>
      </c>
      <c r="J7" s="27">
        <v>1254.97</v>
      </c>
      <c r="K7" s="27">
        <v>0</v>
      </c>
      <c r="L7" s="27">
        <v>0</v>
      </c>
      <c r="M7" s="27">
        <v>0</v>
      </c>
      <c r="N7" s="28">
        <v>0</v>
      </c>
    </row>
    <row r="8" spans="1:14" s="7" customFormat="1" ht="13.5" customHeight="1">
      <c r="A8" s="38">
        <v>29</v>
      </c>
      <c r="B8" s="39"/>
      <c r="C8" s="10">
        <v>123</v>
      </c>
      <c r="D8" s="24">
        <v>19631.420000000002</v>
      </c>
      <c r="E8" s="9">
        <v>118</v>
      </c>
      <c r="F8" s="27">
        <v>17098.989999999998</v>
      </c>
      <c r="G8" s="9">
        <v>1</v>
      </c>
      <c r="H8" s="27">
        <v>809.67</v>
      </c>
      <c r="I8" s="9">
        <v>4</v>
      </c>
      <c r="J8" s="27">
        <v>1722.76</v>
      </c>
      <c r="K8" s="27">
        <v>0</v>
      </c>
      <c r="L8" s="27">
        <v>0</v>
      </c>
      <c r="M8" s="27">
        <v>0</v>
      </c>
      <c r="N8" s="28">
        <v>0</v>
      </c>
    </row>
    <row r="9" spans="1:14" s="7" customFormat="1" ht="13.5" customHeight="1">
      <c r="A9" s="38">
        <v>30</v>
      </c>
      <c r="B9" s="39"/>
      <c r="C9" s="11">
        <f aca="true" t="shared" si="0" ref="C9:N9">SUM(C10:C21)</f>
        <v>119</v>
      </c>
      <c r="D9" s="27">
        <f t="shared" si="0"/>
        <v>23977.1</v>
      </c>
      <c r="E9" s="9">
        <f t="shared" si="0"/>
        <v>110</v>
      </c>
      <c r="F9" s="27">
        <f t="shared" si="0"/>
        <v>13370.44</v>
      </c>
      <c r="G9" s="9">
        <f t="shared" si="0"/>
        <v>3</v>
      </c>
      <c r="H9" s="27">
        <f t="shared" si="0"/>
        <v>9207.650000000001</v>
      </c>
      <c r="I9" s="9">
        <f t="shared" si="0"/>
        <v>6</v>
      </c>
      <c r="J9" s="27">
        <f t="shared" si="0"/>
        <v>1399.01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8">
        <f t="shared" si="0"/>
        <v>0</v>
      </c>
    </row>
    <row r="10" spans="1:14" ht="13.5">
      <c r="A10" s="42"/>
      <c r="B10" s="23" t="s">
        <v>22</v>
      </c>
      <c r="C10" s="12">
        <f>SUM(E10,G10,I10,K10,M10,)</f>
        <v>6</v>
      </c>
      <c r="D10" s="29">
        <f>SUM(F10,H10,J10,L10,N10)</f>
        <v>740.39</v>
      </c>
      <c r="E10" s="19">
        <v>6</v>
      </c>
      <c r="F10" s="30">
        <v>740.39</v>
      </c>
      <c r="G10" s="20">
        <v>0</v>
      </c>
      <c r="H10" s="31">
        <v>0</v>
      </c>
      <c r="I10" s="20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</row>
    <row r="11" spans="1:14" ht="13.5">
      <c r="A11" s="42"/>
      <c r="B11" s="13" t="s">
        <v>17</v>
      </c>
      <c r="C11" s="10">
        <f>SUM(E11,G11,I11,K11,M11,)</f>
        <v>13</v>
      </c>
      <c r="D11" s="24">
        <f>SUM(F11,H11,J11,L11,N11)</f>
        <v>2196.16</v>
      </c>
      <c r="E11" s="19">
        <v>11</v>
      </c>
      <c r="F11" s="30">
        <v>1537.72</v>
      </c>
      <c r="G11" s="20">
        <v>0</v>
      </c>
      <c r="H11" s="31">
        <v>0</v>
      </c>
      <c r="I11" s="20">
        <v>2</v>
      </c>
      <c r="J11" s="31">
        <v>658.44</v>
      </c>
      <c r="K11" s="31">
        <v>0</v>
      </c>
      <c r="L11" s="31">
        <v>0</v>
      </c>
      <c r="M11" s="31">
        <v>0</v>
      </c>
      <c r="N11" s="32">
        <v>0</v>
      </c>
    </row>
    <row r="12" spans="1:14" ht="13.5">
      <c r="A12" s="42"/>
      <c r="B12" s="13" t="s">
        <v>1</v>
      </c>
      <c r="C12" s="10">
        <f>SUM(E12,G12,I12,K12,M12,)</f>
        <v>11</v>
      </c>
      <c r="D12" s="24">
        <f>SUM(F12,H12,J12,L12,N12)</f>
        <v>1203.8</v>
      </c>
      <c r="E12" s="19">
        <v>10</v>
      </c>
      <c r="F12" s="30">
        <v>1187.08</v>
      </c>
      <c r="G12" s="20">
        <v>0</v>
      </c>
      <c r="H12" s="31">
        <v>0</v>
      </c>
      <c r="I12" s="20">
        <v>1</v>
      </c>
      <c r="J12" s="31">
        <v>16.72</v>
      </c>
      <c r="K12" s="31">
        <v>0</v>
      </c>
      <c r="L12" s="31">
        <v>0</v>
      </c>
      <c r="M12" s="31">
        <v>0</v>
      </c>
      <c r="N12" s="32">
        <v>0</v>
      </c>
    </row>
    <row r="13" spans="1:14" ht="13.5">
      <c r="A13" s="42"/>
      <c r="B13" s="13" t="s">
        <v>2</v>
      </c>
      <c r="C13" s="10">
        <f>SUM(E13,G13,I13,K13,M13,)</f>
        <v>9</v>
      </c>
      <c r="D13" s="24">
        <f>SUM(F13,H13,J13,L13,N13)</f>
        <v>3278.86</v>
      </c>
      <c r="E13" s="19">
        <v>7</v>
      </c>
      <c r="F13" s="30">
        <v>846.24</v>
      </c>
      <c r="G13" s="20">
        <v>1</v>
      </c>
      <c r="H13" s="31">
        <v>1856.01</v>
      </c>
      <c r="I13" s="20">
        <v>1</v>
      </c>
      <c r="J13" s="31">
        <v>576.61</v>
      </c>
      <c r="K13" s="31">
        <v>0</v>
      </c>
      <c r="L13" s="31">
        <v>0</v>
      </c>
      <c r="M13" s="31">
        <v>0</v>
      </c>
      <c r="N13" s="32">
        <v>0</v>
      </c>
    </row>
    <row r="14" spans="1:14" ht="13.5">
      <c r="A14" s="42"/>
      <c r="B14" s="13" t="s">
        <v>3</v>
      </c>
      <c r="C14" s="10">
        <f aca="true" t="shared" si="1" ref="C14:C21">SUM(E14,G14,I14,K14,M14,)</f>
        <v>9</v>
      </c>
      <c r="D14" s="24">
        <f aca="true" t="shared" si="2" ref="D14:D21">SUM(F14,H14,J14,L14,N14)</f>
        <v>1148.71</v>
      </c>
      <c r="E14" s="19">
        <v>9</v>
      </c>
      <c r="F14" s="30">
        <v>1148.71</v>
      </c>
      <c r="G14" s="20">
        <v>0</v>
      </c>
      <c r="H14" s="31">
        <v>0</v>
      </c>
      <c r="I14" s="20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</row>
    <row r="15" spans="1:14" ht="13.5">
      <c r="A15" s="42"/>
      <c r="B15" s="13" t="s">
        <v>4</v>
      </c>
      <c r="C15" s="10">
        <f t="shared" si="1"/>
        <v>3</v>
      </c>
      <c r="D15" s="24">
        <f t="shared" si="2"/>
        <v>450.1</v>
      </c>
      <c r="E15" s="19">
        <v>3</v>
      </c>
      <c r="F15" s="30">
        <v>450.1</v>
      </c>
      <c r="G15" s="20">
        <v>0</v>
      </c>
      <c r="H15" s="31">
        <v>0</v>
      </c>
      <c r="I15" s="20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</row>
    <row r="16" spans="1:14" ht="13.5">
      <c r="A16" s="42"/>
      <c r="B16" s="13" t="s">
        <v>5</v>
      </c>
      <c r="C16" s="10">
        <f t="shared" si="1"/>
        <v>14</v>
      </c>
      <c r="D16" s="24">
        <f t="shared" si="2"/>
        <v>6299.51</v>
      </c>
      <c r="E16" s="19">
        <v>13</v>
      </c>
      <c r="F16" s="30">
        <v>1521.29</v>
      </c>
      <c r="G16" s="20">
        <v>1</v>
      </c>
      <c r="H16" s="31">
        <v>4778.22</v>
      </c>
      <c r="I16" s="20">
        <v>0</v>
      </c>
      <c r="J16" s="31">
        <v>0</v>
      </c>
      <c r="K16" s="31">
        <v>0</v>
      </c>
      <c r="L16" s="31">
        <v>0</v>
      </c>
      <c r="M16" s="31">
        <v>0</v>
      </c>
      <c r="N16" s="32">
        <v>0</v>
      </c>
    </row>
    <row r="17" spans="1:14" ht="13.5">
      <c r="A17" s="42"/>
      <c r="B17" s="13" t="s">
        <v>6</v>
      </c>
      <c r="C17" s="10">
        <f t="shared" si="1"/>
        <v>10</v>
      </c>
      <c r="D17" s="24">
        <f t="shared" si="2"/>
        <v>3439.7</v>
      </c>
      <c r="E17" s="19">
        <v>9</v>
      </c>
      <c r="F17" s="30">
        <v>866.28</v>
      </c>
      <c r="G17" s="20">
        <v>1</v>
      </c>
      <c r="H17" s="31">
        <v>2573.42</v>
      </c>
      <c r="I17" s="20">
        <v>0</v>
      </c>
      <c r="J17" s="31">
        <v>0</v>
      </c>
      <c r="K17" s="31">
        <v>0</v>
      </c>
      <c r="L17" s="31">
        <v>0</v>
      </c>
      <c r="M17" s="31">
        <v>0</v>
      </c>
      <c r="N17" s="32">
        <v>0</v>
      </c>
    </row>
    <row r="18" spans="1:14" ht="13.5">
      <c r="A18" s="42"/>
      <c r="B18" s="13" t="s">
        <v>7</v>
      </c>
      <c r="C18" s="10">
        <f t="shared" si="1"/>
        <v>3</v>
      </c>
      <c r="D18" s="24">
        <f t="shared" si="2"/>
        <v>307.23</v>
      </c>
      <c r="E18" s="19">
        <v>3</v>
      </c>
      <c r="F18" s="30">
        <v>307.23</v>
      </c>
      <c r="G18" s="20">
        <v>0</v>
      </c>
      <c r="H18" s="31">
        <v>0</v>
      </c>
      <c r="I18" s="20">
        <v>0</v>
      </c>
      <c r="J18" s="31">
        <v>0</v>
      </c>
      <c r="K18" s="31">
        <v>0</v>
      </c>
      <c r="L18" s="31">
        <v>0</v>
      </c>
      <c r="M18" s="31">
        <v>0</v>
      </c>
      <c r="N18" s="32">
        <v>0</v>
      </c>
    </row>
    <row r="19" spans="1:14" ht="13.5">
      <c r="A19" s="42"/>
      <c r="B19" s="23" t="s">
        <v>23</v>
      </c>
      <c r="C19" s="10">
        <f t="shared" si="1"/>
        <v>11</v>
      </c>
      <c r="D19" s="24">
        <f t="shared" si="2"/>
        <v>1320.04</v>
      </c>
      <c r="E19" s="19">
        <v>11</v>
      </c>
      <c r="F19" s="30">
        <v>1320.04</v>
      </c>
      <c r="G19" s="20">
        <v>0</v>
      </c>
      <c r="H19" s="31">
        <v>0</v>
      </c>
      <c r="I19" s="20">
        <v>0</v>
      </c>
      <c r="J19" s="31">
        <v>0</v>
      </c>
      <c r="K19" s="31">
        <v>0</v>
      </c>
      <c r="L19" s="31">
        <v>0</v>
      </c>
      <c r="M19" s="31">
        <v>0</v>
      </c>
      <c r="N19" s="32">
        <v>0</v>
      </c>
    </row>
    <row r="20" spans="1:14" ht="13.5">
      <c r="A20" s="42"/>
      <c r="B20" s="13" t="s">
        <v>18</v>
      </c>
      <c r="C20" s="10">
        <f t="shared" si="1"/>
        <v>17</v>
      </c>
      <c r="D20" s="24">
        <f t="shared" si="2"/>
        <v>2002.05</v>
      </c>
      <c r="E20" s="19">
        <v>15</v>
      </c>
      <c r="F20" s="30">
        <v>1854.81</v>
      </c>
      <c r="G20" s="20">
        <v>0</v>
      </c>
      <c r="H20" s="31">
        <v>0</v>
      </c>
      <c r="I20" s="20">
        <v>2</v>
      </c>
      <c r="J20" s="31">
        <v>147.24</v>
      </c>
      <c r="K20" s="31">
        <v>0</v>
      </c>
      <c r="L20" s="31">
        <v>0</v>
      </c>
      <c r="M20" s="31">
        <v>0</v>
      </c>
      <c r="N20" s="32">
        <v>0</v>
      </c>
    </row>
    <row r="21" spans="1:14" ht="13.5">
      <c r="A21" s="43"/>
      <c r="B21" s="14" t="s">
        <v>19</v>
      </c>
      <c r="C21" s="18">
        <f t="shared" si="1"/>
        <v>13</v>
      </c>
      <c r="D21" s="33">
        <f t="shared" si="2"/>
        <v>1590.55</v>
      </c>
      <c r="E21" s="21">
        <v>13</v>
      </c>
      <c r="F21" s="34">
        <v>1590.55</v>
      </c>
      <c r="G21" s="22"/>
      <c r="H21" s="35">
        <v>0</v>
      </c>
      <c r="I21" s="22">
        <v>0</v>
      </c>
      <c r="J21" s="35">
        <v>0</v>
      </c>
      <c r="K21" s="35">
        <v>0</v>
      </c>
      <c r="L21" s="35">
        <v>0</v>
      </c>
      <c r="M21" s="35">
        <v>0</v>
      </c>
      <c r="N21" s="36">
        <v>0</v>
      </c>
    </row>
    <row r="22" s="3" customFormat="1" ht="12">
      <c r="A22" s="3" t="s">
        <v>0</v>
      </c>
    </row>
    <row r="23" s="3" customFormat="1" ht="12"/>
    <row r="24" s="3" customFormat="1" ht="12"/>
    <row r="25" s="3" customFormat="1" ht="12"/>
    <row r="26" s="3" customFormat="1" ht="12"/>
    <row r="27" s="3" customFormat="1" ht="12"/>
    <row r="28" s="3" customFormat="1" ht="12"/>
    <row r="29" s="3" customFormat="1" ht="12"/>
  </sheetData>
  <sheetProtection/>
  <mergeCells count="13">
    <mergeCell ref="A10:A21"/>
    <mergeCell ref="M3:N3"/>
    <mergeCell ref="A3:B4"/>
    <mergeCell ref="C3:D3"/>
    <mergeCell ref="E3:F3"/>
    <mergeCell ref="G3:H3"/>
    <mergeCell ref="I3:J3"/>
    <mergeCell ref="K3:L3"/>
    <mergeCell ref="A9:B9"/>
    <mergeCell ref="A6:B6"/>
    <mergeCell ref="A7:B7"/>
    <mergeCell ref="A8:B8"/>
    <mergeCell ref="A5:B5"/>
  </mergeCells>
  <printOptions/>
  <pageMargins left="0.7086614173228347" right="0.7086614173228347" top="0.7480314960629921" bottom="0.7480314960629921" header="0.5416666666666666" footer="0.31496062992125984"/>
  <pageSetup horizontalDpi="600" verticalDpi="600" orientation="landscape" paperSize="9" r:id="rId1"/>
  <headerFooter scaleWithDoc="0">
    <oddHeader>&amp;L
&amp;"ＭＳ ゴシック,太字"&amp;12 ３．構造別建築確認申請の状況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2019-11-18T23:34:16Z</cp:lastPrinted>
  <dcterms:created xsi:type="dcterms:W3CDTF">2006-09-01T12:05:32Z</dcterms:created>
  <dcterms:modified xsi:type="dcterms:W3CDTF">2019-11-18T23:44:33Z</dcterms:modified>
  <cp:category/>
  <cp:version/>
  <cp:contentType/>
  <cp:contentStatus/>
</cp:coreProperties>
</file>